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heatherlowthian\OneDrive - Crosby Ravensworth CofE School\Staff\Assessment\Assessment Master Grids\Science FAGS\"/>
    </mc:Choice>
  </mc:AlternateContent>
  <xr:revisionPtr revIDLastSave="0" documentId="13_ncr:1_{062E2F33-18B2-4647-BCBE-5C7D9DE07D0F}" xr6:coauthVersionLast="36" xr6:coauthVersionMax="36" xr10:uidLastSave="{00000000-0000-0000-0000-000000000000}"/>
  <bookViews>
    <workbookView xWindow="120" yWindow="108" windowWidth="15600" windowHeight="8076" xr2:uid="{00000000-000D-0000-FFFF-FFFF00000000}"/>
  </bookViews>
  <sheets>
    <sheet name="Year 2 Science" sheetId="1" r:id="rId1"/>
  </sheets>
  <definedNames>
    <definedName name="_xlnm.Print_Titles" localSheetId="0">'Year 2 Science'!$2:$2</definedName>
  </definedNames>
  <calcPr calcId="191029"/>
</workbook>
</file>

<file path=xl/calcChain.xml><?xml version="1.0" encoding="utf-8"?>
<calcChain xmlns="http://schemas.openxmlformats.org/spreadsheetml/2006/main">
  <c r="C34" i="1" l="1"/>
  <c r="D34" i="1"/>
  <c r="E34" i="1"/>
  <c r="F34" i="1"/>
  <c r="G34" i="1"/>
  <c r="H34" i="1"/>
  <c r="I34" i="1"/>
  <c r="J34" i="1"/>
  <c r="K34" i="1"/>
  <c r="L34" i="1"/>
  <c r="M34" i="1"/>
  <c r="N34" i="1"/>
  <c r="O34" i="1"/>
  <c r="P34" i="1"/>
  <c r="Q34" i="1"/>
  <c r="R34" i="1"/>
  <c r="S34" i="1"/>
  <c r="T34" i="1"/>
  <c r="U34" i="1"/>
  <c r="V34" i="1"/>
  <c r="W34" i="1"/>
  <c r="X34" i="1"/>
  <c r="Y34" i="1"/>
  <c r="Z34" i="1"/>
  <c r="AA34" i="1"/>
  <c r="AB34" i="1"/>
  <c r="AC34" i="1"/>
  <c r="AD34" i="1"/>
  <c r="B34" i="1"/>
  <c r="C31" i="1"/>
  <c r="D31" i="1"/>
  <c r="E31" i="1"/>
  <c r="F31" i="1"/>
  <c r="G31" i="1"/>
  <c r="H31" i="1"/>
  <c r="I31" i="1"/>
  <c r="J31" i="1"/>
  <c r="K31" i="1"/>
  <c r="L31" i="1"/>
  <c r="M31" i="1"/>
  <c r="N31" i="1"/>
  <c r="O31" i="1"/>
  <c r="P31" i="1"/>
  <c r="Q31" i="1"/>
  <c r="R31" i="1"/>
  <c r="S31" i="1"/>
  <c r="T31" i="1"/>
  <c r="U31" i="1"/>
  <c r="V31" i="1"/>
  <c r="W31" i="1"/>
  <c r="X31" i="1"/>
  <c r="Y31" i="1"/>
  <c r="Z31" i="1"/>
  <c r="AA31" i="1"/>
  <c r="AB31" i="1"/>
  <c r="AC31" i="1"/>
  <c r="AD31" i="1"/>
  <c r="C32" i="1"/>
  <c r="D32" i="1"/>
  <c r="E32" i="1"/>
  <c r="F32" i="1"/>
  <c r="G32" i="1"/>
  <c r="H32" i="1"/>
  <c r="I32" i="1"/>
  <c r="J32" i="1"/>
  <c r="K32" i="1"/>
  <c r="L32" i="1"/>
  <c r="M32" i="1"/>
  <c r="N32" i="1"/>
  <c r="O32" i="1"/>
  <c r="P32" i="1"/>
  <c r="Q32" i="1"/>
  <c r="R32" i="1"/>
  <c r="S32" i="1"/>
  <c r="T32" i="1"/>
  <c r="U32" i="1"/>
  <c r="V32" i="1"/>
  <c r="W32" i="1"/>
  <c r="X32" i="1"/>
  <c r="Y32" i="1"/>
  <c r="Z32" i="1"/>
  <c r="AA32" i="1"/>
  <c r="AB32" i="1"/>
  <c r="AC32" i="1"/>
  <c r="AD32" i="1"/>
  <c r="C33" i="1"/>
  <c r="D33" i="1"/>
  <c r="E33" i="1"/>
  <c r="F33" i="1"/>
  <c r="G33" i="1"/>
  <c r="H33" i="1"/>
  <c r="I33" i="1"/>
  <c r="J33" i="1"/>
  <c r="K33" i="1"/>
  <c r="L33" i="1"/>
  <c r="M33" i="1"/>
  <c r="N33" i="1"/>
  <c r="O33" i="1"/>
  <c r="P33" i="1"/>
  <c r="Q33" i="1"/>
  <c r="R33" i="1"/>
  <c r="S33" i="1"/>
  <c r="T33" i="1"/>
  <c r="U33" i="1"/>
  <c r="V33" i="1"/>
  <c r="W33" i="1"/>
  <c r="X33" i="1"/>
  <c r="Y33" i="1"/>
  <c r="Z33" i="1"/>
  <c r="AA33" i="1"/>
  <c r="AB33" i="1"/>
  <c r="AC33" i="1"/>
  <c r="AD33" i="1"/>
  <c r="AE29" i="1"/>
  <c r="AH29" i="1" s="1"/>
  <c r="AE28" i="1"/>
  <c r="AH28" i="1" s="1"/>
  <c r="AE24" i="1"/>
  <c r="AH24" i="1" s="1"/>
  <c r="AE25" i="1"/>
  <c r="AH25" i="1" s="1"/>
  <c r="AE23" i="1"/>
  <c r="AH23" i="1" s="1"/>
  <c r="AE20" i="1"/>
  <c r="AH20" i="1" s="1"/>
  <c r="AE19" i="1"/>
  <c r="AH19" i="1" s="1"/>
  <c r="AE14" i="1"/>
  <c r="AH14" i="1" s="1"/>
  <c r="AE15" i="1"/>
  <c r="AH15" i="1" s="1"/>
  <c r="AE16" i="1"/>
  <c r="AH16" i="1" s="1"/>
  <c r="AE13" i="1"/>
  <c r="AH13" i="1" s="1"/>
  <c r="AE6" i="1"/>
  <c r="AH6" i="1" s="1"/>
  <c r="AE7" i="1"/>
  <c r="AH7" i="1" s="1"/>
  <c r="AE8" i="1"/>
  <c r="AH8" i="1" s="1"/>
  <c r="AE9" i="1"/>
  <c r="AH9" i="1" s="1"/>
  <c r="AE10" i="1"/>
  <c r="AH10" i="1" s="1"/>
  <c r="AE5" i="1"/>
  <c r="AH5" i="1" s="1"/>
  <c r="B33" i="1"/>
  <c r="B32" i="1"/>
  <c r="B31" i="1"/>
  <c r="AF24" i="1"/>
  <c r="AG24" i="1"/>
  <c r="AG15" i="1"/>
  <c r="AF15" i="1"/>
  <c r="AG10" i="1"/>
  <c r="AF10" i="1"/>
  <c r="AG29" i="1"/>
  <c r="AF29" i="1"/>
  <c r="AG28" i="1"/>
  <c r="AF28" i="1"/>
  <c r="AG25" i="1"/>
  <c r="AF25" i="1"/>
  <c r="AG23" i="1"/>
  <c r="AF23" i="1"/>
  <c r="AG20" i="1"/>
  <c r="AF20" i="1"/>
  <c r="AG19" i="1"/>
  <c r="AF19" i="1"/>
  <c r="AG16" i="1"/>
  <c r="AF16" i="1"/>
  <c r="AG14" i="1"/>
  <c r="AF14" i="1"/>
  <c r="AG13" i="1"/>
  <c r="AF13" i="1"/>
  <c r="AG9" i="1"/>
  <c r="AF9" i="1"/>
  <c r="AG8" i="1"/>
  <c r="AF8" i="1"/>
  <c r="AG7" i="1"/>
  <c r="AF7" i="1"/>
  <c r="AG6" i="1"/>
  <c r="AF6" i="1"/>
  <c r="AG5" i="1"/>
  <c r="AF5" i="1"/>
</calcChain>
</file>

<file path=xl/sharedStrings.xml><?xml version="1.0" encoding="utf-8"?>
<sst xmlns="http://schemas.openxmlformats.org/spreadsheetml/2006/main" count="55" uniqueCount="28">
  <si>
    <t>name</t>
  </si>
  <si>
    <t>% target met</t>
  </si>
  <si>
    <t>% working towards</t>
  </si>
  <si>
    <t>% target not met</t>
  </si>
  <si>
    <t>Year 2 Science Assessment</t>
  </si>
  <si>
    <t>Working Scientifically</t>
  </si>
  <si>
    <t>Gathering and recording data to help in answering questions.</t>
  </si>
  <si>
    <t>Living Things and Their Habitats</t>
  </si>
  <si>
    <t>Explore and compare the differences between things that are living, dead, and things that have never been alive.</t>
  </si>
  <si>
    <t>Identify that most living things live in habitats to which they are suited and describe how different habitats provide for the basic needs of different kinds of animals and plants, and how they depend on each other.</t>
  </si>
  <si>
    <t>Identify and name a variety of plants and animals in their habitats, including micro-habitats.</t>
  </si>
  <si>
    <t>Describe how animals obtain their food from plants and other animals, using the idea of a simple food chain, and identify and name different sources of food.</t>
  </si>
  <si>
    <t>Plants</t>
  </si>
  <si>
    <t>Observe and describe how seeds and bulbs grow into mature plants.</t>
  </si>
  <si>
    <t>Find out and describe how plants need water, light and a suitable temperature to grow and stay healthy.</t>
  </si>
  <si>
    <t>Animals, Including Humans</t>
  </si>
  <si>
    <t>Notice that animals, including humans, have offspring which grow into adults.</t>
  </si>
  <si>
    <t>Find out about and describe the basic needs of animals, including humans, for survival (water, food and air).</t>
  </si>
  <si>
    <t>Using their observations and ideas to suggest answers to questions.</t>
  </si>
  <si>
    <t>Identifying and classifying.</t>
  </si>
  <si>
    <t>Performing simple tests.</t>
  </si>
  <si>
    <t>Observing closely, using simple equipment.</t>
  </si>
  <si>
    <t>Asking simple questions and recognising that they can be answered in different ways.</t>
  </si>
  <si>
    <t>Identify and compare the suitability of a variety of everyday materials, including wood, metal, plastic, glass, brick, rock, paper and cardboard for particular uses.</t>
  </si>
  <si>
    <t>Use of Everyday Materials</t>
  </si>
  <si>
    <t>Find out how the shapes of solid objects made from some materials can be changed by squashing, bending, twisting and stretching.</t>
  </si>
  <si>
    <t>Describe the importance for humans of exercise, eating the right amounts of different types of food, and hygeine.</t>
  </si>
  <si>
    <t>% exceeding expectations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</si>
</sst>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sz val="8"/>
      <name val="Arial"/>
      <family val="2"/>
    </font>
    <font>
      <i/>
      <sz val="8"/>
      <name val="Arial"/>
      <family val="2"/>
    </font>
    <font>
      <b/>
      <sz val="11"/>
      <name val="Arial"/>
      <family val="2"/>
    </font>
    <font>
      <sz val="9"/>
      <name val="Arial"/>
      <family val="2"/>
    </font>
    <font>
      <sz val="11"/>
      <color theme="1"/>
      <name val="Calibri"/>
      <family val="2"/>
      <scheme val="minor"/>
    </font>
    <font>
      <sz val="11"/>
      <color theme="1"/>
      <name val="Arial"/>
      <family val="2"/>
    </font>
    <font>
      <sz val="8"/>
      <color theme="1"/>
      <name val="Arial"/>
      <family val="2"/>
    </font>
    <font>
      <sz val="9"/>
      <color theme="1"/>
      <name val="Arial"/>
      <family val="2"/>
    </font>
    <font>
      <sz val="9"/>
      <color theme="0"/>
      <name val="Arial"/>
      <family val="2"/>
    </font>
    <font>
      <b/>
      <sz val="11"/>
      <color theme="1"/>
      <name val="Arial"/>
      <family val="2"/>
    </font>
    <font>
      <b/>
      <u/>
      <sz val="8"/>
      <color theme="1"/>
      <name val="Arial"/>
      <family val="2"/>
    </font>
    <font>
      <b/>
      <sz val="18"/>
      <color theme="1"/>
      <name val="Arial"/>
      <family val="2"/>
    </font>
    <font>
      <sz val="10"/>
      <color theme="0"/>
      <name val="Arial"/>
      <family val="2"/>
    </font>
    <font>
      <sz val="11"/>
      <color theme="0"/>
      <name val="Arial"/>
      <family val="2"/>
    </font>
    <font>
      <sz val="10"/>
      <color theme="1"/>
      <name val="Arial"/>
      <family val="2"/>
    </font>
    <font>
      <sz val="8"/>
      <color rgb="FFFF0000"/>
      <name val="Arial"/>
      <family val="2"/>
    </font>
  </fonts>
  <fills count="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3" tint="0.59999389629810485"/>
        <bgColor indexed="64"/>
      </patternFill>
    </fill>
    <fill>
      <patternFill patternType="solid">
        <fgColor theme="2"/>
        <bgColor indexed="64"/>
      </patternFill>
    </fill>
  </fills>
  <borders count="1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7" fillId="0" borderId="0" xfId="0" applyFont="1"/>
    <xf numFmtId="0" fontId="7" fillId="0" borderId="0" xfId="0" applyFont="1" applyAlignment="1">
      <alignmen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vertical="center" wrapText="1"/>
    </xf>
    <xf numFmtId="0" fontId="8" fillId="0" borderId="0" xfId="0" applyFont="1" applyFill="1" applyBorder="1" applyAlignment="1">
      <alignment vertical="center" wrapText="1"/>
    </xf>
    <xf numFmtId="0" fontId="3" fillId="0" borderId="3" xfId="0" applyFont="1" applyFill="1" applyBorder="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xf>
    <xf numFmtId="0" fontId="9" fillId="2" borderId="0" xfId="0" applyFont="1" applyFill="1" applyAlignment="1">
      <alignment horizontal="center" wrapText="1"/>
    </xf>
    <xf numFmtId="0" fontId="9" fillId="3" borderId="0" xfId="0" applyFont="1" applyFill="1" applyAlignment="1">
      <alignment horizontal="center" wrapText="1"/>
    </xf>
    <xf numFmtId="0" fontId="10" fillId="4" borderId="0" xfId="0" applyFont="1" applyFill="1" applyAlignment="1">
      <alignment horizontal="center" wrapText="1"/>
    </xf>
    <xf numFmtId="0" fontId="7" fillId="0" borderId="0" xfId="0" applyFont="1" applyAlignment="1">
      <alignment horizontal="right" vertical="center"/>
    </xf>
    <xf numFmtId="0" fontId="11" fillId="0" borderId="4"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left" vertical="center"/>
    </xf>
    <xf numFmtId="0" fontId="4" fillId="0" borderId="4" xfId="0" applyFont="1" applyFill="1" applyBorder="1" applyAlignment="1">
      <alignment vertical="center" wrapText="1"/>
    </xf>
    <xf numFmtId="0" fontId="9" fillId="2" borderId="0" xfId="0" applyFont="1" applyFill="1" applyAlignment="1">
      <alignment horizontal="left" vertical="center" wrapText="1"/>
    </xf>
    <xf numFmtId="0" fontId="9" fillId="3" borderId="0" xfId="0" applyFont="1" applyFill="1" applyAlignment="1">
      <alignment horizontal="left" vertical="center" wrapText="1"/>
    </xf>
    <xf numFmtId="0" fontId="10" fillId="4" borderId="0" xfId="0" applyFont="1" applyFill="1" applyAlignment="1">
      <alignment horizontal="left" vertical="center" wrapText="1"/>
    </xf>
    <xf numFmtId="0" fontId="4" fillId="0" borderId="5" xfId="0" applyFont="1" applyBorder="1" applyAlignment="1">
      <alignment vertical="center"/>
    </xf>
    <xf numFmtId="0" fontId="12" fillId="0" borderId="0" xfId="0" applyFont="1" applyBorder="1" applyAlignment="1">
      <alignment horizontal="center" vertical="center"/>
    </xf>
    <xf numFmtId="0" fontId="7" fillId="0" borderId="0" xfId="0" applyFont="1" applyFill="1" applyBorder="1" applyAlignment="1" applyProtection="1">
      <alignment vertical="center"/>
      <protection locked="0"/>
    </xf>
    <xf numFmtId="0" fontId="5" fillId="0" borderId="6" xfId="0" applyFont="1" applyFill="1" applyBorder="1" applyAlignment="1" applyProtection="1">
      <alignment horizontal="left" textRotation="90" wrapText="1"/>
      <protection locked="0"/>
    </xf>
    <xf numFmtId="0" fontId="5" fillId="0" borderId="7" xfId="0" applyFont="1" applyFill="1" applyBorder="1" applyAlignment="1" applyProtection="1">
      <alignment horizontal="left" textRotation="90" wrapText="1"/>
      <protection locked="0"/>
    </xf>
    <xf numFmtId="0" fontId="1" fillId="0" borderId="0" xfId="0" applyFont="1" applyFill="1" applyBorder="1" applyAlignment="1" applyProtection="1">
      <alignment horizontal="left" textRotation="90" wrapText="1"/>
      <protection locked="0"/>
    </xf>
    <xf numFmtId="0" fontId="2" fillId="0" borderId="8" xfId="0" applyFont="1" applyFill="1" applyBorder="1" applyAlignment="1">
      <alignment horizontal="left" vertical="center" wrapText="1"/>
    </xf>
    <xf numFmtId="0" fontId="5" fillId="5" borderId="6" xfId="0" applyFont="1" applyFill="1" applyBorder="1" applyAlignment="1" applyProtection="1">
      <alignment horizontal="left" textRotation="90" wrapText="1"/>
      <protection locked="0"/>
    </xf>
    <xf numFmtId="9" fontId="8" fillId="0" borderId="0" xfId="1" applyFont="1" applyAlignment="1">
      <alignment horizontal="center" vertical="center"/>
    </xf>
    <xf numFmtId="0" fontId="10" fillId="6" borderId="0" xfId="0" applyFont="1" applyFill="1" applyAlignment="1">
      <alignment wrapText="1"/>
    </xf>
    <xf numFmtId="9" fontId="14" fillId="6" borderId="0" xfId="1" applyFont="1" applyFill="1" applyAlignment="1">
      <alignment horizontal="center" vertical="center"/>
    </xf>
    <xf numFmtId="0" fontId="7" fillId="6" borderId="0" xfId="0" applyFont="1" applyFill="1"/>
    <xf numFmtId="0" fontId="7" fillId="6" borderId="0" xfId="0" applyFont="1" applyFill="1" applyAlignment="1">
      <alignment vertical="center"/>
    </xf>
    <xf numFmtId="0" fontId="15" fillId="4" borderId="0" xfId="0" applyFont="1" applyFill="1" applyAlignment="1">
      <alignment horizontal="center"/>
    </xf>
    <xf numFmtId="9" fontId="14" fillId="4" borderId="0" xfId="1" applyFont="1" applyFill="1" applyAlignment="1">
      <alignment horizontal="center" vertical="center"/>
    </xf>
    <xf numFmtId="0" fontId="15" fillId="4" borderId="0" xfId="0" applyFont="1" applyFill="1" applyAlignment="1">
      <alignment horizontal="center" vertical="center"/>
    </xf>
    <xf numFmtId="0" fontId="15" fillId="4" borderId="0" xfId="0" applyFont="1" applyFill="1" applyBorder="1" applyAlignment="1">
      <alignment horizontal="center" vertical="center"/>
    </xf>
    <xf numFmtId="0" fontId="7" fillId="2" borderId="0" xfId="0" applyFont="1" applyFill="1" applyAlignment="1">
      <alignment horizontal="center"/>
    </xf>
    <xf numFmtId="9" fontId="16" fillId="2" borderId="0" xfId="1" applyFont="1" applyFill="1" applyAlignment="1">
      <alignment horizontal="center" vertical="center"/>
    </xf>
    <xf numFmtId="0" fontId="7" fillId="2" borderId="0" xfId="0" applyFont="1" applyFill="1" applyAlignment="1">
      <alignment horizontal="center" vertical="center"/>
    </xf>
    <xf numFmtId="0" fontId="7" fillId="2" borderId="0" xfId="0" applyFont="1" applyFill="1" applyBorder="1" applyAlignment="1">
      <alignment horizontal="center" vertical="center"/>
    </xf>
    <xf numFmtId="0" fontId="7" fillId="3" borderId="0" xfId="0" applyFont="1" applyFill="1" applyAlignment="1">
      <alignment horizontal="center"/>
    </xf>
    <xf numFmtId="9" fontId="16" fillId="3" borderId="0" xfId="1" applyFont="1" applyFill="1" applyAlignment="1">
      <alignment horizontal="center" vertical="center"/>
    </xf>
    <xf numFmtId="0" fontId="7" fillId="3" borderId="0" xfId="0" applyFont="1" applyFill="1" applyAlignment="1">
      <alignment horizontal="center" vertical="center"/>
    </xf>
    <xf numFmtId="0" fontId="7" fillId="3" borderId="0" xfId="0" applyFont="1" applyFill="1" applyBorder="1" applyAlignment="1">
      <alignment horizontal="center" vertical="center"/>
    </xf>
    <xf numFmtId="0" fontId="7" fillId="0" borderId="13"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10" fillId="6" borderId="0" xfId="0" applyFont="1" applyFill="1" applyAlignment="1">
      <alignment horizontal="left" vertical="center" wrapText="1"/>
    </xf>
    <xf numFmtId="9" fontId="8" fillId="5" borderId="0" xfId="1" applyFont="1" applyFill="1" applyAlignment="1">
      <alignment horizontal="center" vertical="center"/>
    </xf>
    <xf numFmtId="0" fontId="7" fillId="0" borderId="9"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7" fillId="0" borderId="0" xfId="0" applyFont="1" applyAlignment="1" applyProtection="1">
      <alignment horizontal="center" vertical="center"/>
      <protection locked="0"/>
    </xf>
    <xf numFmtId="0" fontId="7" fillId="0" borderId="9" xfId="0" applyFont="1" applyBorder="1" applyAlignment="1" applyProtection="1">
      <alignment horizontal="center"/>
      <protection locked="0"/>
    </xf>
    <xf numFmtId="0" fontId="7" fillId="0" borderId="10" xfId="0" applyFont="1" applyBorder="1" applyAlignment="1" applyProtection="1">
      <alignment horizontal="center"/>
      <protection locked="0"/>
    </xf>
  </cellXfs>
  <cellStyles count="2">
    <cellStyle name="Normal" xfId="0" builtinId="0"/>
    <cellStyle name="Percent" xfId="1" builtinId="5"/>
  </cellStyles>
  <dxfs count="4">
    <dxf>
      <font>
        <color theme="2"/>
      </font>
      <fill>
        <patternFill>
          <bgColor theme="2"/>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514350</xdr:colOff>
      <xdr:row>0</xdr:row>
      <xdr:rowOff>28575</xdr:rowOff>
    </xdr:from>
    <xdr:to>
      <xdr:col>32</xdr:col>
      <xdr:colOff>457199</xdr:colOff>
      <xdr:row>0</xdr:row>
      <xdr:rowOff>428625</xdr:rowOff>
    </xdr:to>
    <xdr:pic>
      <xdr:nvPicPr>
        <xdr:cNvPr id="1040" name="Picture 1">
          <a:extLst>
            <a:ext uri="{FF2B5EF4-FFF2-40B4-BE49-F238E27FC236}">
              <a16:creationId xmlns:a16="http://schemas.microsoft.com/office/drawing/2014/main" id="{00000000-0008-0000-0000-000010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0450" y="28575"/>
          <a:ext cx="13716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winkl Colours for Excel">
  <a:themeElements>
    <a:clrScheme name="EYFS">
      <a:dk1>
        <a:sysClr val="windowText" lastClr="000000"/>
      </a:dk1>
      <a:lt1>
        <a:sysClr val="window" lastClr="FFFFFF"/>
      </a:lt1>
      <a:dk2>
        <a:srgbClr val="DC205A"/>
      </a:dk2>
      <a:lt2>
        <a:srgbClr val="23A7F9"/>
      </a:lt2>
      <a:accent1>
        <a:srgbClr val="F3CA4C"/>
      </a:accent1>
      <a:accent2>
        <a:srgbClr val="91CD2F"/>
      </a:accent2>
      <a:accent3>
        <a:srgbClr val="FF7E00"/>
      </a:accent3>
      <a:accent4>
        <a:srgbClr val="5F1A91"/>
      </a:accent4>
      <a:accent5>
        <a:srgbClr val="04AA94"/>
      </a:accent5>
      <a:accent6>
        <a:srgbClr val="986639"/>
      </a:accent6>
      <a:hlink>
        <a:srgbClr val="00B0F0"/>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H34"/>
  <sheetViews>
    <sheetView tabSelected="1" zoomScale="90" zoomScaleNormal="90" workbookViewId="0">
      <pane xSplit="1" ySplit="2" topLeftCell="B3" activePane="bottomRight" state="frozen"/>
      <selection pane="topRight" activeCell="B1" sqref="B1"/>
      <selection pane="bottomLeft" activeCell="A3" sqref="A3"/>
      <selection pane="bottomRight" activeCell="B23" sqref="B23:AD29"/>
    </sheetView>
  </sheetViews>
  <sheetFormatPr defaultColWidth="9.109375" defaultRowHeight="13.8" x14ac:dyDescent="0.25"/>
  <cols>
    <col min="1" max="1" width="63.44140625" style="1" customWidth="1"/>
    <col min="2" max="30" width="5.109375" style="1" customWidth="1"/>
    <col min="31" max="33" width="10.6640625" style="10" customWidth="1"/>
    <col min="34" max="34" width="10.6640625" style="1" customWidth="1"/>
    <col min="35" max="16384" width="9.109375" style="1"/>
  </cols>
  <sheetData>
    <row r="1" spans="1:34" ht="36.75" customHeight="1" thickBot="1" x14ac:dyDescent="0.3">
      <c r="A1" s="55" t="s">
        <v>4</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row>
    <row r="2" spans="1:34" ht="112.5" customHeight="1" thickBot="1" x14ac:dyDescent="0.3">
      <c r="A2" s="56"/>
      <c r="B2" s="25"/>
      <c r="C2" s="29"/>
      <c r="D2" s="25"/>
      <c r="E2" s="29"/>
      <c r="F2" s="25"/>
      <c r="G2" s="29" t="s">
        <v>0</v>
      </c>
      <c r="H2" s="25" t="s">
        <v>0</v>
      </c>
      <c r="I2" s="29" t="s">
        <v>0</v>
      </c>
      <c r="J2" s="25" t="s">
        <v>0</v>
      </c>
      <c r="K2" s="29" t="s">
        <v>0</v>
      </c>
      <c r="L2" s="25" t="s">
        <v>0</v>
      </c>
      <c r="M2" s="29" t="s">
        <v>0</v>
      </c>
      <c r="N2" s="25" t="s">
        <v>0</v>
      </c>
      <c r="O2" s="29" t="s">
        <v>0</v>
      </c>
      <c r="P2" s="25" t="s">
        <v>0</v>
      </c>
      <c r="Q2" s="29" t="s">
        <v>0</v>
      </c>
      <c r="R2" s="25" t="s">
        <v>0</v>
      </c>
      <c r="S2" s="29" t="s">
        <v>0</v>
      </c>
      <c r="T2" s="25" t="s">
        <v>0</v>
      </c>
      <c r="U2" s="29" t="s">
        <v>0</v>
      </c>
      <c r="V2" s="25" t="s">
        <v>0</v>
      </c>
      <c r="W2" s="29" t="s">
        <v>0</v>
      </c>
      <c r="X2" s="25" t="s">
        <v>0</v>
      </c>
      <c r="Y2" s="29" t="s">
        <v>0</v>
      </c>
      <c r="Z2" s="25" t="s">
        <v>0</v>
      </c>
      <c r="AA2" s="29" t="s">
        <v>0</v>
      </c>
      <c r="AB2" s="25" t="s">
        <v>0</v>
      </c>
      <c r="AC2" s="29" t="s">
        <v>0</v>
      </c>
      <c r="AD2" s="26" t="s">
        <v>0</v>
      </c>
      <c r="AE2" s="11" t="s">
        <v>1</v>
      </c>
      <c r="AF2" s="12" t="s">
        <v>2</v>
      </c>
      <c r="AG2" s="13" t="s">
        <v>3</v>
      </c>
      <c r="AH2" s="31" t="s">
        <v>27</v>
      </c>
    </row>
    <row r="3" spans="1:34" ht="10.5" customHeight="1" thickBot="1" x14ac:dyDescent="0.3">
      <c r="A3" s="23"/>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11"/>
      <c r="AF3" s="12"/>
      <c r="AG3" s="13"/>
      <c r="AH3" s="33"/>
    </row>
    <row r="4" spans="1:34" ht="18" customHeight="1" x14ac:dyDescent="0.25">
      <c r="A4" s="15" t="s">
        <v>5</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9"/>
      <c r="AE4" s="39"/>
      <c r="AF4" s="43"/>
      <c r="AG4" s="35"/>
      <c r="AH4" s="33"/>
    </row>
    <row r="5" spans="1:34" s="2" customFormat="1" ht="25.5" customHeight="1" x14ac:dyDescent="0.3">
      <c r="A5" s="6" t="s">
        <v>22</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8"/>
      <c r="AE5" s="40">
        <f t="shared" ref="AE5:AE10" si="0">COUNTIF(B5:AD5,"1")/COUNTIF($B$2:$AD$2,"*")</f>
        <v>0</v>
      </c>
      <c r="AF5" s="44">
        <f t="shared" ref="AF5:AF10" si="1">COUNTIF(B5:AD5,"2")/COUNTIF($B$2:$AD$2,"*")</f>
        <v>0</v>
      </c>
      <c r="AG5" s="36">
        <f t="shared" ref="AG5:AG10" si="2">COUNTIF(B5:AD5,"3")/COUNTIF($B$2:$AD$2,"*")</f>
        <v>0</v>
      </c>
      <c r="AH5" s="32">
        <f t="shared" ref="AH5:AH10" si="3">COUNTIF(B5:AE5,"e")/COUNTIF($B$2:$AD$2,"*")</f>
        <v>0</v>
      </c>
    </row>
    <row r="6" spans="1:34" s="2" customFormat="1" ht="25.5" customHeight="1" x14ac:dyDescent="0.3">
      <c r="A6" s="6" t="s">
        <v>21</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8"/>
      <c r="AE6" s="40">
        <f t="shared" si="0"/>
        <v>0</v>
      </c>
      <c r="AF6" s="44">
        <f t="shared" si="1"/>
        <v>0</v>
      </c>
      <c r="AG6" s="36">
        <f t="shared" si="2"/>
        <v>0</v>
      </c>
      <c r="AH6" s="32">
        <f t="shared" si="3"/>
        <v>0</v>
      </c>
    </row>
    <row r="7" spans="1:34" s="2" customFormat="1" ht="25.5" customHeight="1" x14ac:dyDescent="0.3">
      <c r="A7" s="6" t="s">
        <v>20</v>
      </c>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8"/>
      <c r="AE7" s="40">
        <f t="shared" si="0"/>
        <v>0</v>
      </c>
      <c r="AF7" s="44">
        <f t="shared" si="1"/>
        <v>0</v>
      </c>
      <c r="AG7" s="36">
        <f t="shared" si="2"/>
        <v>0</v>
      </c>
      <c r="AH7" s="32">
        <f t="shared" si="3"/>
        <v>0</v>
      </c>
    </row>
    <row r="8" spans="1:34" s="2" customFormat="1" ht="25.5" customHeight="1" x14ac:dyDescent="0.3">
      <c r="A8" s="6" t="s">
        <v>19</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8"/>
      <c r="AE8" s="40">
        <f t="shared" si="0"/>
        <v>0</v>
      </c>
      <c r="AF8" s="44">
        <f t="shared" si="1"/>
        <v>0</v>
      </c>
      <c r="AG8" s="36">
        <f t="shared" si="2"/>
        <v>0</v>
      </c>
      <c r="AH8" s="32">
        <f t="shared" si="3"/>
        <v>0</v>
      </c>
    </row>
    <row r="9" spans="1:34" s="2" customFormat="1" ht="25.5" customHeight="1" x14ac:dyDescent="0.3">
      <c r="A9" s="6" t="s">
        <v>18</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8"/>
      <c r="AE9" s="40">
        <f t="shared" si="0"/>
        <v>0</v>
      </c>
      <c r="AF9" s="44">
        <f t="shared" si="1"/>
        <v>0</v>
      </c>
      <c r="AG9" s="36">
        <f t="shared" si="2"/>
        <v>0</v>
      </c>
      <c r="AH9" s="32">
        <f t="shared" si="3"/>
        <v>0</v>
      </c>
    </row>
    <row r="10" spans="1:34" s="2" customFormat="1" ht="25.5" customHeight="1" thickBot="1" x14ac:dyDescent="0.35">
      <c r="A10" s="4" t="s">
        <v>6</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50"/>
      <c r="AE10" s="40">
        <f t="shared" si="0"/>
        <v>0</v>
      </c>
      <c r="AF10" s="44">
        <f t="shared" si="1"/>
        <v>0</v>
      </c>
      <c r="AG10" s="36">
        <f t="shared" si="2"/>
        <v>0</v>
      </c>
      <c r="AH10" s="32">
        <f t="shared" si="3"/>
        <v>0</v>
      </c>
    </row>
    <row r="11" spans="1:34" s="2" customFormat="1" ht="15" customHeight="1" thickBot="1" x14ac:dyDescent="0.35">
      <c r="A11" s="5"/>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41"/>
      <c r="AF11" s="45"/>
      <c r="AG11" s="37"/>
      <c r="AH11" s="32"/>
    </row>
    <row r="12" spans="1:34" s="2" customFormat="1" ht="18" customHeight="1" x14ac:dyDescent="0.3">
      <c r="A12" s="22" t="s">
        <v>7</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4"/>
      <c r="AE12" s="40"/>
      <c r="AF12" s="44"/>
      <c r="AG12" s="36"/>
      <c r="AH12" s="32"/>
    </row>
    <row r="13" spans="1:34" s="2" customFormat="1" ht="27" customHeight="1" x14ac:dyDescent="0.3">
      <c r="A13" s="3" t="s">
        <v>8</v>
      </c>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8"/>
      <c r="AE13" s="40">
        <f>COUNTIF(B13:AD13,"1")/COUNTIF($B$2:$AD$2,"*")</f>
        <v>0</v>
      </c>
      <c r="AF13" s="44">
        <f>COUNTIF(B13:AD13,"2")/COUNTIF($B$2:$AD$2,"*")</f>
        <v>0</v>
      </c>
      <c r="AG13" s="36">
        <f>COUNTIF(B13:AD13,"3")/COUNTIF($B$2:$AD$2,"*")</f>
        <v>0</v>
      </c>
      <c r="AH13" s="32">
        <f>COUNTIF(B13:AE13,"e")/COUNTIF($B$2:$AD$2,"*")</f>
        <v>0</v>
      </c>
    </row>
    <row r="14" spans="1:34" s="2" customFormat="1" ht="39.75" customHeight="1" x14ac:dyDescent="0.3">
      <c r="A14" s="3" t="s">
        <v>9</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8"/>
      <c r="AE14" s="40">
        <f>COUNTIF(B14:AD14,"1")/COUNTIF($B$2:$AD$2,"*")</f>
        <v>0</v>
      </c>
      <c r="AF14" s="44">
        <f>COUNTIF(B14:AD14,"2")/COUNTIF($B$2:$AD$2,"*")</f>
        <v>0</v>
      </c>
      <c r="AG14" s="36">
        <f>COUNTIF(B14:AD14,"3")/COUNTIF($B$2:$AD$2,"*")</f>
        <v>0</v>
      </c>
      <c r="AH14" s="32">
        <f>COUNTIF(B14:AE14,"e")/COUNTIF($B$2:$AD$2,"*")</f>
        <v>0</v>
      </c>
    </row>
    <row r="15" spans="1:34" s="2" customFormat="1" ht="27" customHeight="1" x14ac:dyDescent="0.3">
      <c r="A15" s="6" t="s">
        <v>10</v>
      </c>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8"/>
      <c r="AE15" s="40">
        <f>COUNTIF(B15:AD15,"1")/COUNTIF($B$2:$AD$2,"*")</f>
        <v>0</v>
      </c>
      <c r="AF15" s="44">
        <f>COUNTIF(B15:AD15,"2")/COUNTIF($B$2:$AD$2,"*")</f>
        <v>0</v>
      </c>
      <c r="AG15" s="36">
        <f>COUNTIF(B15:AD15,"3")/COUNTIF($B$2:$AD$2,"*")</f>
        <v>0</v>
      </c>
      <c r="AH15" s="32">
        <f>COUNTIF(B15:AE15,"e")/COUNTIF($B$2:$AD$2,"*")</f>
        <v>0</v>
      </c>
    </row>
    <row r="16" spans="1:34" s="2" customFormat="1" ht="27" customHeight="1" thickBot="1" x14ac:dyDescent="0.35">
      <c r="A16" s="4" t="s">
        <v>11</v>
      </c>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50"/>
      <c r="AE16" s="40">
        <f>COUNTIF(B16:AD16,"1")/COUNTIF($B$2:$AD$2,"*")</f>
        <v>0</v>
      </c>
      <c r="AF16" s="44">
        <f>COUNTIF(B16:AD16,"2")/COUNTIF($B$2:$AD$2,"*")</f>
        <v>0</v>
      </c>
      <c r="AG16" s="36">
        <f>COUNTIF(B16:AD16,"3")/COUNTIF($B$2:$AD$2,"*")</f>
        <v>0</v>
      </c>
      <c r="AH16" s="32">
        <f>COUNTIF(B16:AE16,"e")/COUNTIF($B$2:$AD$2,"*")</f>
        <v>0</v>
      </c>
    </row>
    <row r="17" spans="1:34" s="2" customFormat="1" ht="15" customHeight="1" thickBot="1" x14ac:dyDescent="0.35">
      <c r="A17" s="7"/>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41"/>
      <c r="AF17" s="45"/>
      <c r="AG17" s="37"/>
      <c r="AH17" s="34"/>
    </row>
    <row r="18" spans="1:34" s="2" customFormat="1" ht="18.75" customHeight="1" x14ac:dyDescent="0.3">
      <c r="A18" s="16" t="s">
        <v>12</v>
      </c>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4"/>
      <c r="AE18" s="41"/>
      <c r="AF18" s="45"/>
      <c r="AG18" s="37"/>
      <c r="AH18" s="34"/>
    </row>
    <row r="19" spans="1:34" s="2" customFormat="1" ht="24.75" customHeight="1" x14ac:dyDescent="0.3">
      <c r="A19" s="3" t="s">
        <v>13</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8"/>
      <c r="AE19" s="40">
        <f>COUNTIF(B19:AD19,"1")/COUNTIF($B$2:$AD$2,"*")</f>
        <v>0</v>
      </c>
      <c r="AF19" s="44">
        <f>COUNTIF(B19:AD19,"2")/COUNTIF($B$2:$AD$2,"*")</f>
        <v>0</v>
      </c>
      <c r="AG19" s="36">
        <f>COUNTIF(B19:AD19,"3")/COUNTIF($B$2:$AD$2,"*")</f>
        <v>0</v>
      </c>
      <c r="AH19" s="32">
        <f>COUNTIF(B19:AE19,"e")/COUNTIF($B$2:$AD$2,"*")</f>
        <v>0</v>
      </c>
    </row>
    <row r="20" spans="1:34" s="2" customFormat="1" ht="27" customHeight="1" thickBot="1" x14ac:dyDescent="0.35">
      <c r="A20" s="4" t="s">
        <v>14</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50"/>
      <c r="AE20" s="40">
        <f>COUNTIF(B20:AD20,"1")/COUNTIF($B$2:$AD$2,"*")</f>
        <v>0</v>
      </c>
      <c r="AF20" s="44">
        <f>COUNTIF(B20:AD20,"2")/COUNTIF($B$2:$AD$2,"*")</f>
        <v>0</v>
      </c>
      <c r="AG20" s="36">
        <f>COUNTIF(B20:AD20,"3")/COUNTIF($B$2:$AD$2,"*")</f>
        <v>0</v>
      </c>
      <c r="AH20" s="32">
        <f>COUNTIF(B20:AE20,"e")/COUNTIF($B$2:$AD$2,"*")</f>
        <v>0</v>
      </c>
    </row>
    <row r="21" spans="1:34" s="2" customFormat="1" ht="15" customHeight="1" thickBot="1" x14ac:dyDescent="0.35">
      <c r="A21" s="8"/>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42"/>
      <c r="AF21" s="46"/>
      <c r="AG21" s="38"/>
      <c r="AH21" s="34"/>
    </row>
    <row r="22" spans="1:34" s="2" customFormat="1" ht="18.75" customHeight="1" x14ac:dyDescent="0.3">
      <c r="A22" s="18" t="s">
        <v>15</v>
      </c>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4"/>
      <c r="AE22" s="40"/>
      <c r="AF22" s="44"/>
      <c r="AG22" s="36"/>
      <c r="AH22" s="34"/>
    </row>
    <row r="23" spans="1:34" s="2" customFormat="1" ht="25.5" customHeight="1" x14ac:dyDescent="0.3">
      <c r="A23" s="3" t="s">
        <v>16</v>
      </c>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8"/>
      <c r="AE23" s="40">
        <f>COUNTIF(B23:AD23,"1")/COUNTIF($B$2:$AD$2,"*")</f>
        <v>0</v>
      </c>
      <c r="AF23" s="44">
        <f>COUNTIF(B23:AD23,"2")/COUNTIF($B$2:$AD$2,"*")</f>
        <v>0</v>
      </c>
      <c r="AG23" s="36">
        <f>COUNTIF(B23:AD23,"3")/COUNTIF($B$2:$AD$2,"*")</f>
        <v>0</v>
      </c>
      <c r="AH23" s="32">
        <f>COUNTIF(B23:AE23,"e")/COUNTIF($B$2:$AD$2,"*")</f>
        <v>0</v>
      </c>
    </row>
    <row r="24" spans="1:34" s="2" customFormat="1" ht="27.75" customHeight="1" x14ac:dyDescent="0.3">
      <c r="A24" s="28" t="s">
        <v>17</v>
      </c>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8"/>
      <c r="AE24" s="40">
        <f>COUNTIF(B24:AD24,"1")/COUNTIF($B$2:$AD$2,"*")</f>
        <v>0</v>
      </c>
      <c r="AF24" s="44">
        <f>COUNTIF(B24:AD24,"2")/COUNTIF($B$2:$AD$2,"*")</f>
        <v>0</v>
      </c>
      <c r="AG24" s="36">
        <f>COUNTIF(B24:AD24,"3")/COUNTIF($B$2:$AD$2,"*")</f>
        <v>0</v>
      </c>
      <c r="AH24" s="32">
        <f>COUNTIF(B24:AE24,"e")/COUNTIF($B$2:$AD$2,"*")</f>
        <v>0</v>
      </c>
    </row>
    <row r="25" spans="1:34" s="2" customFormat="1" ht="27.75" customHeight="1" thickBot="1" x14ac:dyDescent="0.35">
      <c r="A25" s="4" t="s">
        <v>26</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50"/>
      <c r="AE25" s="40">
        <f>COUNTIF(B25:AD25,"1")/COUNTIF($B$2:$AD$2,"*")</f>
        <v>0</v>
      </c>
      <c r="AF25" s="44">
        <f>COUNTIF(B25:AD25,"2")/COUNTIF($B$2:$AD$2,"*")</f>
        <v>0</v>
      </c>
      <c r="AG25" s="36">
        <f>COUNTIF(B25:AD25,"3")/COUNTIF($B$2:$AD$2,"*")</f>
        <v>0</v>
      </c>
      <c r="AH25" s="32">
        <f>COUNTIF(B25:AE25,"e")/COUNTIF($B$2:$AD$2,"*")</f>
        <v>0</v>
      </c>
    </row>
    <row r="26" spans="1:34" s="2" customFormat="1" ht="15" customHeight="1" thickBot="1" x14ac:dyDescent="0.35">
      <c r="A26" s="7"/>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40"/>
      <c r="AF26" s="44"/>
      <c r="AG26" s="36"/>
      <c r="AH26" s="34"/>
    </row>
    <row r="27" spans="1:34" s="2" customFormat="1" ht="18.75" customHeight="1" x14ac:dyDescent="0.3">
      <c r="A27" s="17" t="s">
        <v>24</v>
      </c>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4"/>
      <c r="AE27" s="40"/>
      <c r="AF27" s="44"/>
      <c r="AG27" s="36"/>
      <c r="AH27" s="34"/>
    </row>
    <row r="28" spans="1:34" s="9" customFormat="1" ht="29.25" customHeight="1" x14ac:dyDescent="0.3">
      <c r="A28" s="3" t="s">
        <v>23</v>
      </c>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8"/>
      <c r="AE28" s="40">
        <f>COUNTIF(B28:AD28,"1")/COUNTIF($B$2:$AD$2,"*")</f>
        <v>0</v>
      </c>
      <c r="AF28" s="44">
        <f>COUNTIF(B28:AD28,"2")/COUNTIF($B$2:$AD$2,"*")</f>
        <v>0</v>
      </c>
      <c r="AG28" s="36">
        <f>COUNTIF(B28:AD28,"3")/COUNTIF($B$2:$AD$2,"*")</f>
        <v>0</v>
      </c>
      <c r="AH28" s="32">
        <f>COUNTIF(B28:AE28,"e")/COUNTIF($B$2:$AD$2,"*")</f>
        <v>0</v>
      </c>
    </row>
    <row r="29" spans="1:34" s="9" customFormat="1" ht="27.75" customHeight="1" thickBot="1" x14ac:dyDescent="0.35">
      <c r="A29" s="4" t="s">
        <v>25</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50"/>
      <c r="AE29" s="40">
        <f>COUNTIF(B29:AD29,"1")/COUNTIF($B$2:$AD$2,"*")</f>
        <v>0</v>
      </c>
      <c r="AF29" s="44">
        <f>COUNTIF(B29:AD29,"2")/COUNTIF($B$2:$AD$2,"*")</f>
        <v>0</v>
      </c>
      <c r="AG29" s="36">
        <f>COUNTIF(B29:AD29,"3")/COUNTIF($B$2:$AD$2,"*")</f>
        <v>0</v>
      </c>
      <c r="AH29" s="32">
        <f>COUNTIF(B29:AE29,"e")/COUNTIF($B$2:$AD$2,"*")</f>
        <v>0</v>
      </c>
    </row>
    <row r="31" spans="1:34" s="14" customFormat="1" ht="18" customHeight="1" x14ac:dyDescent="0.3">
      <c r="A31" s="19" t="s">
        <v>1</v>
      </c>
      <c r="B31" s="30">
        <f t="shared" ref="B31:C31" si="4">COUNTIF(B3:B29,"1")/17</f>
        <v>0</v>
      </c>
      <c r="C31" s="52">
        <f t="shared" si="4"/>
        <v>0</v>
      </c>
      <c r="D31" s="30">
        <f t="shared" ref="D31:AD31" si="5">COUNTIF(D3:D29,"1")/17</f>
        <v>0</v>
      </c>
      <c r="E31" s="52">
        <f t="shared" si="5"/>
        <v>0</v>
      </c>
      <c r="F31" s="30">
        <f t="shared" si="5"/>
        <v>0</v>
      </c>
      <c r="G31" s="52">
        <f t="shared" si="5"/>
        <v>0</v>
      </c>
      <c r="H31" s="30">
        <f t="shared" si="5"/>
        <v>0</v>
      </c>
      <c r="I31" s="52">
        <f t="shared" si="5"/>
        <v>0</v>
      </c>
      <c r="J31" s="30">
        <f t="shared" si="5"/>
        <v>0</v>
      </c>
      <c r="K31" s="52">
        <f t="shared" si="5"/>
        <v>0</v>
      </c>
      <c r="L31" s="30">
        <f t="shared" si="5"/>
        <v>0</v>
      </c>
      <c r="M31" s="52">
        <f t="shared" si="5"/>
        <v>0</v>
      </c>
      <c r="N31" s="30">
        <f t="shared" si="5"/>
        <v>0</v>
      </c>
      <c r="O31" s="52">
        <f t="shared" si="5"/>
        <v>0</v>
      </c>
      <c r="P31" s="30">
        <f t="shared" si="5"/>
        <v>0</v>
      </c>
      <c r="Q31" s="52">
        <f t="shared" si="5"/>
        <v>0</v>
      </c>
      <c r="R31" s="30">
        <f t="shared" si="5"/>
        <v>0</v>
      </c>
      <c r="S31" s="52">
        <f t="shared" si="5"/>
        <v>0</v>
      </c>
      <c r="T31" s="30">
        <f t="shared" si="5"/>
        <v>0</v>
      </c>
      <c r="U31" s="52">
        <f t="shared" si="5"/>
        <v>0</v>
      </c>
      <c r="V31" s="30">
        <f t="shared" si="5"/>
        <v>0</v>
      </c>
      <c r="W31" s="52">
        <f t="shared" si="5"/>
        <v>0</v>
      </c>
      <c r="X31" s="30">
        <f t="shared" si="5"/>
        <v>0</v>
      </c>
      <c r="Y31" s="52">
        <f t="shared" si="5"/>
        <v>0</v>
      </c>
      <c r="Z31" s="30">
        <f t="shared" si="5"/>
        <v>0</v>
      </c>
      <c r="AA31" s="52">
        <f t="shared" si="5"/>
        <v>0</v>
      </c>
      <c r="AB31" s="30">
        <f t="shared" si="5"/>
        <v>0</v>
      </c>
      <c r="AC31" s="52">
        <f t="shared" si="5"/>
        <v>0</v>
      </c>
      <c r="AD31" s="30">
        <f t="shared" si="5"/>
        <v>0</v>
      </c>
    </row>
    <row r="32" spans="1:34" s="14" customFormat="1" ht="18" customHeight="1" x14ac:dyDescent="0.3">
      <c r="A32" s="20" t="s">
        <v>2</v>
      </c>
      <c r="B32" s="30">
        <f t="shared" ref="B32:C32" si="6">COUNTIF(B3:B29,"2")/17</f>
        <v>0</v>
      </c>
      <c r="C32" s="52">
        <f t="shared" si="6"/>
        <v>0</v>
      </c>
      <c r="D32" s="30">
        <f t="shared" ref="D32:AD32" si="7">COUNTIF(D3:D29,"2")/17</f>
        <v>0</v>
      </c>
      <c r="E32" s="52">
        <f t="shared" si="7"/>
        <v>0</v>
      </c>
      <c r="F32" s="30">
        <f t="shared" si="7"/>
        <v>0</v>
      </c>
      <c r="G32" s="52">
        <f t="shared" si="7"/>
        <v>0</v>
      </c>
      <c r="H32" s="30">
        <f t="shared" si="7"/>
        <v>0</v>
      </c>
      <c r="I32" s="52">
        <f t="shared" si="7"/>
        <v>0</v>
      </c>
      <c r="J32" s="30">
        <f t="shared" si="7"/>
        <v>0</v>
      </c>
      <c r="K32" s="52">
        <f t="shared" si="7"/>
        <v>0</v>
      </c>
      <c r="L32" s="30">
        <f t="shared" si="7"/>
        <v>0</v>
      </c>
      <c r="M32" s="52">
        <f t="shared" si="7"/>
        <v>0</v>
      </c>
      <c r="N32" s="30">
        <f t="shared" si="7"/>
        <v>0</v>
      </c>
      <c r="O32" s="52">
        <f t="shared" si="7"/>
        <v>0</v>
      </c>
      <c r="P32" s="30">
        <f t="shared" si="7"/>
        <v>0</v>
      </c>
      <c r="Q32" s="52">
        <f t="shared" si="7"/>
        <v>0</v>
      </c>
      <c r="R32" s="30">
        <f t="shared" si="7"/>
        <v>0</v>
      </c>
      <c r="S32" s="52">
        <f t="shared" si="7"/>
        <v>0</v>
      </c>
      <c r="T32" s="30">
        <f t="shared" si="7"/>
        <v>0</v>
      </c>
      <c r="U32" s="52">
        <f t="shared" si="7"/>
        <v>0</v>
      </c>
      <c r="V32" s="30">
        <f t="shared" si="7"/>
        <v>0</v>
      </c>
      <c r="W32" s="52">
        <f t="shared" si="7"/>
        <v>0</v>
      </c>
      <c r="X32" s="30">
        <f t="shared" si="7"/>
        <v>0</v>
      </c>
      <c r="Y32" s="52">
        <f t="shared" si="7"/>
        <v>0</v>
      </c>
      <c r="Z32" s="30">
        <f t="shared" si="7"/>
        <v>0</v>
      </c>
      <c r="AA32" s="52">
        <f t="shared" si="7"/>
        <v>0</v>
      </c>
      <c r="AB32" s="30">
        <f t="shared" si="7"/>
        <v>0</v>
      </c>
      <c r="AC32" s="52">
        <f t="shared" si="7"/>
        <v>0</v>
      </c>
      <c r="AD32" s="30">
        <f t="shared" si="7"/>
        <v>0</v>
      </c>
    </row>
    <row r="33" spans="1:30" s="14" customFormat="1" ht="18" customHeight="1" x14ac:dyDescent="0.3">
      <c r="A33" s="21" t="s">
        <v>3</v>
      </c>
      <c r="B33" s="30">
        <f t="shared" ref="B33:C33" si="8">COUNTIF(B3:B29,"3")/17</f>
        <v>0</v>
      </c>
      <c r="C33" s="52">
        <f t="shared" si="8"/>
        <v>0</v>
      </c>
      <c r="D33" s="30">
        <f t="shared" ref="D33:AD33" si="9">COUNTIF(D3:D29,"3")/17</f>
        <v>0</v>
      </c>
      <c r="E33" s="52">
        <f t="shared" si="9"/>
        <v>0</v>
      </c>
      <c r="F33" s="30">
        <f t="shared" si="9"/>
        <v>0</v>
      </c>
      <c r="G33" s="52">
        <f t="shared" si="9"/>
        <v>0</v>
      </c>
      <c r="H33" s="30">
        <f t="shared" si="9"/>
        <v>0</v>
      </c>
      <c r="I33" s="52">
        <f t="shared" si="9"/>
        <v>0</v>
      </c>
      <c r="J33" s="30">
        <f t="shared" si="9"/>
        <v>0</v>
      </c>
      <c r="K33" s="52">
        <f t="shared" si="9"/>
        <v>0</v>
      </c>
      <c r="L33" s="30">
        <f t="shared" si="9"/>
        <v>0</v>
      </c>
      <c r="M33" s="52">
        <f t="shared" si="9"/>
        <v>0</v>
      </c>
      <c r="N33" s="30">
        <f t="shared" si="9"/>
        <v>0</v>
      </c>
      <c r="O33" s="52">
        <f t="shared" si="9"/>
        <v>0</v>
      </c>
      <c r="P33" s="30">
        <f t="shared" si="9"/>
        <v>0</v>
      </c>
      <c r="Q33" s="52">
        <f t="shared" si="9"/>
        <v>0</v>
      </c>
      <c r="R33" s="30">
        <f t="shared" si="9"/>
        <v>0</v>
      </c>
      <c r="S33" s="52">
        <f t="shared" si="9"/>
        <v>0</v>
      </c>
      <c r="T33" s="30">
        <f t="shared" si="9"/>
        <v>0</v>
      </c>
      <c r="U33" s="52">
        <f t="shared" si="9"/>
        <v>0</v>
      </c>
      <c r="V33" s="30">
        <f t="shared" si="9"/>
        <v>0</v>
      </c>
      <c r="W33" s="52">
        <f t="shared" si="9"/>
        <v>0</v>
      </c>
      <c r="X33" s="30">
        <f t="shared" si="9"/>
        <v>0</v>
      </c>
      <c r="Y33" s="52">
        <f t="shared" si="9"/>
        <v>0</v>
      </c>
      <c r="Z33" s="30">
        <f t="shared" si="9"/>
        <v>0</v>
      </c>
      <c r="AA33" s="52">
        <f t="shared" si="9"/>
        <v>0</v>
      </c>
      <c r="AB33" s="30">
        <f t="shared" si="9"/>
        <v>0</v>
      </c>
      <c r="AC33" s="52">
        <f t="shared" si="9"/>
        <v>0</v>
      </c>
      <c r="AD33" s="30">
        <f t="shared" si="9"/>
        <v>0</v>
      </c>
    </row>
    <row r="34" spans="1:30" ht="18" customHeight="1" x14ac:dyDescent="0.25">
      <c r="A34" s="51" t="s">
        <v>27</v>
      </c>
      <c r="B34" s="30">
        <f>COUNTIF(B3:B29,"e")/17</f>
        <v>0</v>
      </c>
      <c r="C34" s="52">
        <f t="shared" ref="C34:AD34" si="10">COUNTIF(C3:C29,"e")/17</f>
        <v>0</v>
      </c>
      <c r="D34" s="30">
        <f t="shared" si="10"/>
        <v>0</v>
      </c>
      <c r="E34" s="52">
        <f t="shared" si="10"/>
        <v>0</v>
      </c>
      <c r="F34" s="30">
        <f t="shared" si="10"/>
        <v>0</v>
      </c>
      <c r="G34" s="52">
        <f t="shared" si="10"/>
        <v>0</v>
      </c>
      <c r="H34" s="30">
        <f t="shared" si="10"/>
        <v>0</v>
      </c>
      <c r="I34" s="52">
        <f t="shared" si="10"/>
        <v>0</v>
      </c>
      <c r="J34" s="30">
        <f t="shared" si="10"/>
        <v>0</v>
      </c>
      <c r="K34" s="52">
        <f t="shared" si="10"/>
        <v>0</v>
      </c>
      <c r="L34" s="30">
        <f t="shared" si="10"/>
        <v>0</v>
      </c>
      <c r="M34" s="52">
        <f t="shared" si="10"/>
        <v>0</v>
      </c>
      <c r="N34" s="30">
        <f t="shared" si="10"/>
        <v>0</v>
      </c>
      <c r="O34" s="52">
        <f t="shared" si="10"/>
        <v>0</v>
      </c>
      <c r="P34" s="30">
        <f t="shared" si="10"/>
        <v>0</v>
      </c>
      <c r="Q34" s="52">
        <f t="shared" si="10"/>
        <v>0</v>
      </c>
      <c r="R34" s="30">
        <f t="shared" si="10"/>
        <v>0</v>
      </c>
      <c r="S34" s="52">
        <f t="shared" si="10"/>
        <v>0</v>
      </c>
      <c r="T34" s="30">
        <f t="shared" si="10"/>
        <v>0</v>
      </c>
      <c r="U34" s="52">
        <f t="shared" si="10"/>
        <v>0</v>
      </c>
      <c r="V34" s="30">
        <f t="shared" si="10"/>
        <v>0</v>
      </c>
      <c r="W34" s="52">
        <f t="shared" si="10"/>
        <v>0</v>
      </c>
      <c r="X34" s="30">
        <f t="shared" si="10"/>
        <v>0</v>
      </c>
      <c r="Y34" s="52">
        <f t="shared" si="10"/>
        <v>0</v>
      </c>
      <c r="Z34" s="30">
        <f t="shared" si="10"/>
        <v>0</v>
      </c>
      <c r="AA34" s="52">
        <f t="shared" si="10"/>
        <v>0</v>
      </c>
      <c r="AB34" s="30">
        <f t="shared" si="10"/>
        <v>0</v>
      </c>
      <c r="AC34" s="52">
        <f t="shared" si="10"/>
        <v>0</v>
      </c>
      <c r="AD34" s="30">
        <f t="shared" si="10"/>
        <v>0</v>
      </c>
    </row>
  </sheetData>
  <mergeCells count="7">
    <mergeCell ref="B27:AD27"/>
    <mergeCell ref="B22:AD22"/>
    <mergeCell ref="A1:A2"/>
    <mergeCell ref="B1:AD1"/>
    <mergeCell ref="B4:AD4"/>
    <mergeCell ref="B12:AD12"/>
    <mergeCell ref="B18:AD18"/>
  </mergeCells>
  <conditionalFormatting sqref="B5:AD10 B13:AD16 B19:AD20 B23:AD25 B28:AD29">
    <cfRule type="cellIs" dxfId="3" priority="20" stopIfTrue="1" operator="equal">
      <formula>1</formula>
    </cfRule>
  </conditionalFormatting>
  <conditionalFormatting sqref="B5:AD10 B13:AD16 B19:AD20 B23:AD25 B28:AD29">
    <cfRule type="cellIs" dxfId="2" priority="19" stopIfTrue="1" operator="equal">
      <formula>2</formula>
    </cfRule>
  </conditionalFormatting>
  <conditionalFormatting sqref="B5:AD10 B13:AD16 B19:AD20 B23:AD25 B28:AD29">
    <cfRule type="cellIs" dxfId="1" priority="18" stopIfTrue="1" operator="equal">
      <formula>3</formula>
    </cfRule>
  </conditionalFormatting>
  <conditionalFormatting sqref="B5:AD10 B13:AD16 B19:AD20 B23:AD25 B28:AD29">
    <cfRule type="cellIs" dxfId="0" priority="17" operator="equal">
      <formula>"e"</formula>
    </cfRule>
  </conditionalFormatting>
  <pageMargins left="0.23622047244094491" right="0.23622047244094491" top="0.23622047244094491" bottom="0.23622047244094491" header="0" footer="0"/>
  <pageSetup paperSize="9"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Year 2 Science</vt:lpstr>
      <vt:lpstr>'Year 2 Science'!Print_Titles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taylorh</dc:creator>
  <cp:lastModifiedBy>Heather</cp:lastModifiedBy>
  <cp:lastPrinted>2016-05-19T14:46:20Z</cp:lastPrinted>
  <dcterms:created xsi:type="dcterms:W3CDTF">2013-10-03T13:37:34Z</dcterms:created>
  <dcterms:modified xsi:type="dcterms:W3CDTF">2024-06-24T12:28:02Z</dcterms:modified>
</cp:coreProperties>
</file>