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acher\OneDrive - Crosby Ravensworth CofE School\Staff\Assessment\Assessment Master Grids\"/>
    </mc:Choice>
  </mc:AlternateContent>
  <bookViews>
    <workbookView xWindow="0" yWindow="0" windowWidth="23040" windowHeight="8808" tabRatio="863" activeTab="1"/>
  </bookViews>
  <sheets>
    <sheet name="Guidance" sheetId="1" r:id="rId1"/>
    <sheet name="Year 12 Cycle A" sheetId="8" r:id="rId2"/>
    <sheet name="Year 12 Cycle B" sheetId="9" r:id="rId3"/>
    <sheet name="Year 34 Cycle A" sheetId="10" r:id="rId4"/>
    <sheet name="Year 34 Cycle B" sheetId="11" r:id="rId5"/>
    <sheet name="Year 56 Cycle A" sheetId="12" r:id="rId6"/>
    <sheet name="Year 56 Cycle B" sheetId="13" r:id="rId7"/>
  </sheets>
  <calcPr calcId="152511"/>
</workbook>
</file>

<file path=xl/calcChain.xml><?xml version="1.0" encoding="utf-8"?>
<calcChain xmlns="http://schemas.openxmlformats.org/spreadsheetml/2006/main">
  <c r="J21" i="12" l="1"/>
  <c r="I21" i="12"/>
  <c r="K21" i="12"/>
  <c r="L21" i="12"/>
  <c r="M21" i="12"/>
  <c r="N21" i="12"/>
  <c r="O21" i="12"/>
  <c r="P21" i="12"/>
  <c r="Q21" i="12"/>
  <c r="R21" i="12"/>
  <c r="S21" i="12"/>
  <c r="T21" i="12"/>
  <c r="U21" i="12"/>
  <c r="V21" i="12"/>
  <c r="W21" i="12"/>
  <c r="X21" i="12"/>
  <c r="Y21" i="12"/>
  <c r="Z21" i="12"/>
  <c r="AA21" i="12"/>
  <c r="H23" i="12"/>
  <c r="H22" i="12"/>
  <c r="H21" i="12"/>
  <c r="AB23" i="13" l="1"/>
  <c r="AA23" i="13"/>
  <c r="Z23" i="13"/>
  <c r="Y23" i="13"/>
  <c r="X23" i="13"/>
  <c r="W23" i="13"/>
  <c r="V23" i="13"/>
  <c r="U23" i="13"/>
  <c r="T23" i="13"/>
  <c r="S23" i="13"/>
  <c r="R23" i="13"/>
  <c r="Q23" i="13"/>
  <c r="P23" i="13"/>
  <c r="O23" i="13"/>
  <c r="N23" i="13"/>
  <c r="M23" i="13"/>
  <c r="L23" i="13"/>
  <c r="K23" i="13"/>
  <c r="J23" i="13"/>
  <c r="I23" i="13"/>
  <c r="H23" i="13"/>
  <c r="AB22" i="13"/>
  <c r="AA22" i="13"/>
  <c r="Z22" i="13"/>
  <c r="Y22" i="13"/>
  <c r="X22" i="13"/>
  <c r="W22" i="13"/>
  <c r="V22" i="13"/>
  <c r="U22" i="13"/>
  <c r="T22" i="13"/>
  <c r="S22" i="13"/>
  <c r="R22" i="13"/>
  <c r="Q22" i="13"/>
  <c r="P22" i="13"/>
  <c r="O22" i="13"/>
  <c r="N22" i="13"/>
  <c r="M22" i="13"/>
  <c r="L22" i="13"/>
  <c r="K22" i="13"/>
  <c r="J22" i="13"/>
  <c r="I22" i="13"/>
  <c r="H22" i="13"/>
  <c r="AB21" i="13"/>
  <c r="AA21" i="13"/>
  <c r="Z21" i="13"/>
  <c r="Y21" i="13"/>
  <c r="X21" i="13"/>
  <c r="W21" i="13"/>
  <c r="V21" i="13"/>
  <c r="U21" i="13"/>
  <c r="T21" i="13"/>
  <c r="S21" i="13"/>
  <c r="R21" i="13"/>
  <c r="Q21" i="13"/>
  <c r="P21" i="13"/>
  <c r="O21" i="13"/>
  <c r="N21" i="13"/>
  <c r="M21" i="13"/>
  <c r="L21" i="13"/>
  <c r="K21" i="13"/>
  <c r="J21" i="13"/>
  <c r="I21" i="13"/>
  <c r="H21" i="13"/>
  <c r="AF20" i="13"/>
  <c r="AE20" i="13"/>
  <c r="AD20" i="13"/>
  <c r="AF19" i="13"/>
  <c r="AE19" i="13"/>
  <c r="AD19" i="13"/>
  <c r="AF18" i="13"/>
  <c r="AE18" i="13"/>
  <c r="AD18" i="13"/>
  <c r="AF17" i="13"/>
  <c r="AE17" i="13"/>
  <c r="AD17" i="13"/>
  <c r="AF16" i="13"/>
  <c r="AE16" i="13"/>
  <c r="AD16" i="13"/>
  <c r="AF15" i="13"/>
  <c r="AE15" i="13"/>
  <c r="AD15" i="13"/>
  <c r="AF14" i="13"/>
  <c r="AE14" i="13"/>
  <c r="AD14" i="13"/>
  <c r="AF13" i="13"/>
  <c r="AE13" i="13"/>
  <c r="AD13" i="13"/>
  <c r="AF12" i="13"/>
  <c r="AE12" i="13"/>
  <c r="AD12" i="13"/>
  <c r="AF11" i="13"/>
  <c r="AE11" i="13"/>
  <c r="AD11" i="13"/>
  <c r="AF10" i="13"/>
  <c r="AE10" i="13"/>
  <c r="AD10" i="13"/>
  <c r="AF9" i="13"/>
  <c r="AE9" i="13"/>
  <c r="AD9" i="13"/>
  <c r="AF8" i="13"/>
  <c r="AE8" i="13"/>
  <c r="AD8" i="13"/>
  <c r="AF7" i="13"/>
  <c r="AE7" i="13"/>
  <c r="AD7" i="13"/>
  <c r="AF6" i="13"/>
  <c r="AE6" i="13"/>
  <c r="AD6" i="13"/>
  <c r="AF5" i="13"/>
  <c r="AE5" i="13"/>
  <c r="AD5" i="13"/>
  <c r="AF4" i="13"/>
  <c r="AE4" i="13"/>
  <c r="AD4" i="13"/>
  <c r="AF3" i="13"/>
  <c r="AE3" i="13"/>
  <c r="AD3" i="13"/>
  <c r="AA23" i="12"/>
  <c r="Z23" i="12"/>
  <c r="Y23" i="12"/>
  <c r="X23" i="12"/>
  <c r="W23" i="12"/>
  <c r="V23" i="12"/>
  <c r="U23" i="12"/>
  <c r="T23" i="12"/>
  <c r="S23" i="12"/>
  <c r="R23" i="12"/>
  <c r="Q23" i="12"/>
  <c r="P23" i="12"/>
  <c r="O23" i="12"/>
  <c r="N23" i="12"/>
  <c r="M23" i="12"/>
  <c r="L23" i="12"/>
  <c r="K23" i="12"/>
  <c r="J23" i="12"/>
  <c r="I23" i="12"/>
  <c r="AA22" i="12"/>
  <c r="Z22" i="12"/>
  <c r="Y22" i="12"/>
  <c r="X22" i="12"/>
  <c r="W22" i="12"/>
  <c r="V22" i="12"/>
  <c r="U22" i="12"/>
  <c r="T22" i="12"/>
  <c r="S22" i="12"/>
  <c r="R22" i="12"/>
  <c r="Q22" i="12"/>
  <c r="P22" i="12"/>
  <c r="O22" i="12"/>
  <c r="N22" i="12"/>
  <c r="M22" i="12"/>
  <c r="L22" i="12"/>
  <c r="K22" i="12"/>
  <c r="J22" i="12"/>
  <c r="I22" i="12"/>
  <c r="AE20" i="12"/>
  <c r="AD20" i="12"/>
  <c r="AC20" i="12"/>
  <c r="AE19" i="12"/>
  <c r="AD19" i="12"/>
  <c r="AC19" i="12"/>
  <c r="AE18" i="12"/>
  <c r="AD18" i="12"/>
  <c r="AC18" i="12"/>
  <c r="AE17" i="12"/>
  <c r="AD17" i="12"/>
  <c r="AC17" i="12"/>
  <c r="AE16" i="12"/>
  <c r="AD16" i="12"/>
  <c r="AC16" i="12"/>
  <c r="AE15" i="12"/>
  <c r="AD15" i="12"/>
  <c r="AC15" i="12"/>
  <c r="AE14" i="12"/>
  <c r="AD14" i="12"/>
  <c r="AC14" i="12"/>
  <c r="AE13" i="12"/>
  <c r="AD13" i="12"/>
  <c r="AC13" i="12"/>
  <c r="AE12" i="12"/>
  <c r="AD12" i="12"/>
  <c r="AC12" i="12"/>
  <c r="AE11" i="12"/>
  <c r="AD11" i="12"/>
  <c r="AC11" i="12"/>
  <c r="AE10" i="12"/>
  <c r="AD10" i="12"/>
  <c r="AC10" i="12"/>
  <c r="AE9" i="12"/>
  <c r="AD9" i="12"/>
  <c r="AC9" i="12"/>
  <c r="AE8" i="12"/>
  <c r="AD8" i="12"/>
  <c r="AC8" i="12"/>
  <c r="AE7" i="12"/>
  <c r="AD7" i="12"/>
  <c r="AC7" i="12"/>
  <c r="AE6" i="12"/>
  <c r="AD6" i="12"/>
  <c r="AC6" i="12"/>
  <c r="AE5" i="12"/>
  <c r="AD5" i="12"/>
  <c r="AC5" i="12"/>
  <c r="AE4" i="12"/>
  <c r="AD4" i="12"/>
  <c r="AC4" i="12"/>
  <c r="AE3" i="12"/>
  <c r="AD3" i="12"/>
  <c r="AC3" i="12"/>
  <c r="AA23" i="11"/>
  <c r="Z23" i="11"/>
  <c r="Y23" i="11"/>
  <c r="X23" i="11"/>
  <c r="W23" i="11"/>
  <c r="V23" i="11"/>
  <c r="U23" i="11"/>
  <c r="T23" i="11"/>
  <c r="S23" i="11"/>
  <c r="R23" i="11"/>
  <c r="Q23" i="11"/>
  <c r="P23" i="11"/>
  <c r="O23" i="11"/>
  <c r="N23" i="11"/>
  <c r="M23" i="11"/>
  <c r="L23" i="11"/>
  <c r="K23" i="11"/>
  <c r="J23" i="11"/>
  <c r="I23" i="11"/>
  <c r="H23" i="11"/>
  <c r="AA22" i="11"/>
  <c r="Z22" i="11"/>
  <c r="Y22" i="11"/>
  <c r="X22" i="11"/>
  <c r="W22" i="11"/>
  <c r="V22" i="11"/>
  <c r="U22" i="11"/>
  <c r="T22" i="11"/>
  <c r="S22" i="11"/>
  <c r="R22" i="11"/>
  <c r="Q22" i="11"/>
  <c r="P22" i="11"/>
  <c r="O22" i="11"/>
  <c r="N22" i="11"/>
  <c r="M22" i="11"/>
  <c r="L22" i="11"/>
  <c r="K22" i="11"/>
  <c r="J22" i="11"/>
  <c r="I22" i="11"/>
  <c r="H22" i="11"/>
  <c r="AA21" i="11"/>
  <c r="Z21" i="11"/>
  <c r="Y21" i="11"/>
  <c r="X21" i="11"/>
  <c r="W21" i="11"/>
  <c r="V21" i="11"/>
  <c r="U21" i="11"/>
  <c r="T21" i="11"/>
  <c r="S21" i="11"/>
  <c r="R21" i="11"/>
  <c r="Q21" i="11"/>
  <c r="P21" i="11"/>
  <c r="O21" i="11"/>
  <c r="N21" i="11"/>
  <c r="M21" i="11"/>
  <c r="L21" i="11"/>
  <c r="K21" i="11"/>
  <c r="J21" i="11"/>
  <c r="I21" i="11"/>
  <c r="H21" i="11"/>
  <c r="AE20" i="11"/>
  <c r="AD20" i="11"/>
  <c r="AC20" i="11"/>
  <c r="AE19" i="11"/>
  <c r="AD19" i="11"/>
  <c r="AC19" i="11"/>
  <c r="AE18" i="11"/>
  <c r="AD18" i="11"/>
  <c r="AC18" i="11"/>
  <c r="AE17" i="11"/>
  <c r="AD17" i="11"/>
  <c r="AC17" i="11"/>
  <c r="AE16" i="11"/>
  <c r="AD16" i="11"/>
  <c r="AC16" i="11"/>
  <c r="AE15" i="11"/>
  <c r="AD15" i="11"/>
  <c r="AC15" i="11"/>
  <c r="AE14" i="11"/>
  <c r="AD14" i="11"/>
  <c r="AC14" i="11"/>
  <c r="AE13" i="11"/>
  <c r="AD13" i="11"/>
  <c r="AC13" i="11"/>
  <c r="AE12" i="11"/>
  <c r="AD12" i="11"/>
  <c r="AC12" i="11"/>
  <c r="AE11" i="11"/>
  <c r="AD11" i="11"/>
  <c r="AC11" i="11"/>
  <c r="AE10" i="11"/>
  <c r="AD10" i="11"/>
  <c r="AC10" i="11"/>
  <c r="AE9" i="11"/>
  <c r="AD9" i="11"/>
  <c r="AC9" i="11"/>
  <c r="AE8" i="11"/>
  <c r="AD8" i="11"/>
  <c r="AC8" i="11"/>
  <c r="AE7" i="11"/>
  <c r="AD7" i="11"/>
  <c r="AC7" i="11"/>
  <c r="AE6" i="11"/>
  <c r="AD6" i="11"/>
  <c r="AC6" i="11"/>
  <c r="AE5" i="11"/>
  <c r="AD5" i="11"/>
  <c r="AC5" i="11"/>
  <c r="AE4" i="11"/>
  <c r="AD4" i="11"/>
  <c r="AC4" i="11"/>
  <c r="AE3" i="11"/>
  <c r="AD3" i="11"/>
  <c r="AC3" i="11"/>
  <c r="AA23" i="10"/>
  <c r="Z23" i="10"/>
  <c r="Y23" i="10"/>
  <c r="X23" i="10"/>
  <c r="W23" i="10"/>
  <c r="V23" i="10"/>
  <c r="U23" i="10"/>
  <c r="T23" i="10"/>
  <c r="S23" i="10"/>
  <c r="R23" i="10"/>
  <c r="Q23" i="10"/>
  <c r="P23" i="10"/>
  <c r="O23" i="10"/>
  <c r="N23" i="10"/>
  <c r="M23" i="10"/>
  <c r="L23" i="10"/>
  <c r="K23" i="10"/>
  <c r="J23" i="10"/>
  <c r="I23" i="10"/>
  <c r="H23" i="10"/>
  <c r="AA22" i="10"/>
  <c r="Z22" i="10"/>
  <c r="Y22" i="10"/>
  <c r="X22" i="10"/>
  <c r="W22" i="10"/>
  <c r="V22" i="10"/>
  <c r="U22" i="10"/>
  <c r="T22" i="10"/>
  <c r="S22" i="10"/>
  <c r="R22" i="10"/>
  <c r="Q22" i="10"/>
  <c r="P22" i="10"/>
  <c r="O22" i="10"/>
  <c r="N22" i="10"/>
  <c r="M22" i="10"/>
  <c r="L22" i="10"/>
  <c r="K22" i="10"/>
  <c r="J22" i="10"/>
  <c r="I22" i="10"/>
  <c r="H22" i="10"/>
  <c r="AA21" i="10"/>
  <c r="Z21" i="10"/>
  <c r="Y21" i="10"/>
  <c r="X21" i="10"/>
  <c r="W21" i="10"/>
  <c r="V21" i="10"/>
  <c r="U21" i="10"/>
  <c r="T21" i="10"/>
  <c r="S21" i="10"/>
  <c r="R21" i="10"/>
  <c r="Q21" i="10"/>
  <c r="P21" i="10"/>
  <c r="O21" i="10"/>
  <c r="N21" i="10"/>
  <c r="M21" i="10"/>
  <c r="L21" i="10"/>
  <c r="K21" i="10"/>
  <c r="J21" i="10"/>
  <c r="I21" i="10"/>
  <c r="H21" i="10"/>
  <c r="AE20" i="10"/>
  <c r="AD20" i="10"/>
  <c r="AC20" i="10"/>
  <c r="AE19" i="10"/>
  <c r="AD19" i="10"/>
  <c r="AC19" i="10"/>
  <c r="AE18" i="10"/>
  <c r="AD18" i="10"/>
  <c r="AC18" i="10"/>
  <c r="AE17" i="10"/>
  <c r="AD17" i="10"/>
  <c r="AC17" i="10"/>
  <c r="AE16" i="10"/>
  <c r="AD16" i="10"/>
  <c r="AC16" i="10"/>
  <c r="AE15" i="10"/>
  <c r="AD15" i="10"/>
  <c r="AC15" i="10"/>
  <c r="AE14" i="10"/>
  <c r="AD14" i="10"/>
  <c r="AC14" i="10"/>
  <c r="AE13" i="10"/>
  <c r="AD13" i="10"/>
  <c r="AC13" i="10"/>
  <c r="AE12" i="10"/>
  <c r="AD12" i="10"/>
  <c r="AC12" i="10"/>
  <c r="AE11" i="10"/>
  <c r="AD11" i="10"/>
  <c r="AC11" i="10"/>
  <c r="AE10" i="10"/>
  <c r="AD10" i="10"/>
  <c r="AC10" i="10"/>
  <c r="AE9" i="10"/>
  <c r="AD9" i="10"/>
  <c r="AC9" i="10"/>
  <c r="AE8" i="10"/>
  <c r="AD8" i="10"/>
  <c r="AC8" i="10"/>
  <c r="AE7" i="10"/>
  <c r="AD7" i="10"/>
  <c r="AC7" i="10"/>
  <c r="AE6" i="10"/>
  <c r="AD6" i="10"/>
  <c r="AC6" i="10"/>
  <c r="AE5" i="10"/>
  <c r="AD5" i="10"/>
  <c r="AC5" i="10"/>
  <c r="AE4" i="10"/>
  <c r="AD4" i="10"/>
  <c r="AC4" i="10"/>
  <c r="AE3" i="10"/>
  <c r="AD3" i="10"/>
  <c r="AC3" i="10"/>
  <c r="S23" i="9"/>
  <c r="M23" i="9"/>
  <c r="L23" i="9"/>
  <c r="K23" i="9"/>
  <c r="J23" i="9"/>
  <c r="I23" i="9"/>
  <c r="H23" i="9"/>
  <c r="S22" i="9"/>
  <c r="M22" i="9"/>
  <c r="L22" i="9"/>
  <c r="K22" i="9"/>
  <c r="J22" i="9"/>
  <c r="I22" i="9"/>
  <c r="H22" i="9"/>
  <c r="S21" i="9"/>
  <c r="M21" i="9"/>
  <c r="L21" i="9"/>
  <c r="K21" i="9"/>
  <c r="J21" i="9"/>
  <c r="I21" i="9"/>
  <c r="H21" i="9"/>
  <c r="W20" i="9"/>
  <c r="V20" i="9"/>
  <c r="U20" i="9"/>
  <c r="W19" i="9"/>
  <c r="V19" i="9"/>
  <c r="U19" i="9"/>
  <c r="W18" i="9"/>
  <c r="V18" i="9"/>
  <c r="U18" i="9"/>
  <c r="W17" i="9"/>
  <c r="V17" i="9"/>
  <c r="U17" i="9"/>
  <c r="W16" i="9"/>
  <c r="V16" i="9"/>
  <c r="U16" i="9"/>
  <c r="W15" i="9"/>
  <c r="V15" i="9"/>
  <c r="U15" i="9"/>
  <c r="W14" i="9"/>
  <c r="V14" i="9"/>
  <c r="U14" i="9"/>
  <c r="W13" i="9"/>
  <c r="V13" i="9"/>
  <c r="U13" i="9"/>
  <c r="W12" i="9"/>
  <c r="V12" i="9"/>
  <c r="U12" i="9"/>
  <c r="W11" i="9"/>
  <c r="V11" i="9"/>
  <c r="U11" i="9"/>
  <c r="W10" i="9"/>
  <c r="V10" i="9"/>
  <c r="U10" i="9"/>
  <c r="W9" i="9"/>
  <c r="V9" i="9"/>
  <c r="U9" i="9"/>
  <c r="W8" i="9"/>
  <c r="V8" i="9"/>
  <c r="U8" i="9"/>
  <c r="V7" i="9"/>
  <c r="U7" i="9"/>
  <c r="W6" i="9"/>
  <c r="V6" i="9"/>
  <c r="U6" i="9"/>
  <c r="W5" i="9"/>
  <c r="V5" i="9"/>
  <c r="U5" i="9"/>
  <c r="W4" i="9"/>
  <c r="V4" i="9"/>
  <c r="U4" i="9"/>
  <c r="W3" i="9"/>
  <c r="V3" i="9"/>
  <c r="U3" i="9"/>
  <c r="U23" i="8"/>
  <c r="T23" i="8"/>
  <c r="S23" i="8"/>
  <c r="R23" i="8"/>
  <c r="Q23" i="8"/>
  <c r="P23" i="8"/>
  <c r="O23" i="8"/>
  <c r="N23" i="8"/>
  <c r="M23" i="8"/>
  <c r="L23" i="8"/>
  <c r="K23" i="8"/>
  <c r="J23" i="8"/>
  <c r="I23" i="8"/>
  <c r="H23" i="8"/>
  <c r="U22" i="8"/>
  <c r="T22" i="8"/>
  <c r="S22" i="8"/>
  <c r="R22" i="8"/>
  <c r="Q22" i="8"/>
  <c r="P22" i="8"/>
  <c r="O22" i="8"/>
  <c r="N22" i="8"/>
  <c r="M22" i="8"/>
  <c r="L22" i="8"/>
  <c r="K22" i="8"/>
  <c r="J22" i="8"/>
  <c r="I22" i="8"/>
  <c r="H22" i="8"/>
  <c r="U21" i="8"/>
  <c r="T21" i="8"/>
  <c r="S21" i="8"/>
  <c r="R21" i="8"/>
  <c r="Q21" i="8"/>
  <c r="P21" i="8"/>
  <c r="O21" i="8"/>
  <c r="N21" i="8"/>
  <c r="M21" i="8"/>
  <c r="L21" i="8"/>
  <c r="K21" i="8"/>
  <c r="J21" i="8"/>
  <c r="I21" i="8"/>
  <c r="H21" i="8"/>
  <c r="Y20" i="8"/>
  <c r="X20" i="8"/>
  <c r="W20" i="8"/>
  <c r="Y19" i="8"/>
  <c r="X19" i="8"/>
  <c r="W19" i="8"/>
  <c r="Y18" i="8"/>
  <c r="X18" i="8"/>
  <c r="W18" i="8"/>
  <c r="Y17" i="8"/>
  <c r="X17" i="8"/>
  <c r="W17" i="8"/>
  <c r="Y16" i="8"/>
  <c r="X16" i="8"/>
  <c r="W16" i="8"/>
  <c r="Y15" i="8"/>
  <c r="X15" i="8"/>
  <c r="W15" i="8"/>
  <c r="Y14" i="8"/>
  <c r="X14" i="8"/>
  <c r="W14" i="8"/>
  <c r="Y13" i="8"/>
  <c r="X13" i="8"/>
  <c r="W13" i="8"/>
  <c r="Y12" i="8"/>
  <c r="X12" i="8"/>
  <c r="W12" i="8"/>
  <c r="Y11" i="8"/>
  <c r="X11" i="8"/>
  <c r="W11" i="8"/>
  <c r="Y10" i="8"/>
  <c r="X10" i="8"/>
  <c r="W10" i="8"/>
  <c r="Y9" i="8"/>
  <c r="X9" i="8"/>
  <c r="W9" i="8"/>
  <c r="Y8" i="8"/>
  <c r="X8" i="8"/>
  <c r="W8" i="8"/>
  <c r="Y7" i="8"/>
  <c r="X7" i="8"/>
  <c r="W7" i="8"/>
  <c r="Y6" i="8"/>
  <c r="X6" i="8"/>
  <c r="W6" i="8"/>
  <c r="Y5" i="8"/>
  <c r="X5" i="8"/>
  <c r="W5" i="8"/>
  <c r="Y4" i="8"/>
  <c r="X4" i="8"/>
  <c r="W4" i="8"/>
  <c r="Y3" i="8"/>
  <c r="X3" i="8"/>
  <c r="W3" i="8"/>
</calcChain>
</file>

<file path=xl/sharedStrings.xml><?xml version="1.0" encoding="utf-8"?>
<sst xmlns="http://schemas.openxmlformats.org/spreadsheetml/2006/main" count="781" uniqueCount="598">
  <si>
    <t>How to use this assessment tool</t>
  </si>
  <si>
    <t>Here's our suggestion for using this tool to monitor the progress of your class or individual children:</t>
  </si>
  <si>
    <t>1. Replace the column headings Child 1, Child 2 etc, with the names of the children in the class.</t>
  </si>
  <si>
    <r>
      <rPr>
        <sz val="11"/>
        <color theme="1"/>
        <rFont val="Calibri"/>
      </rPr>
      <t xml:space="preserve">2.  Insert the total number of children in your class in cell </t>
    </r>
    <r>
      <rPr>
        <b/>
        <sz val="11"/>
        <color theme="1"/>
        <rFont val="Calibri"/>
      </rPr>
      <t>AK3</t>
    </r>
    <r>
      <rPr>
        <sz val="11"/>
        <color theme="1"/>
        <rFont val="Calibri"/>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</si>
  <si>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</si>
  <si>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</si>
  <si>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sz val="11"/>
        <color theme="1"/>
        <rFont val="Calibri"/>
      </rPr>
      <t xml:space="preserve">5. The percentage of lessons children are working at the three different levels will be calculated automatically. </t>
    </r>
    <r>
      <rPr>
        <sz val="11"/>
        <color rgb="FFFF0000"/>
        <rFont val="Calibri"/>
      </rPr>
      <t>This version of the assessment spreadsheet has been updated to show a percentage of the lessons that have been taught, meaning that it can be used to check achievement at any point in the year. Please note - it will display an error formula until you input some data.</t>
    </r>
  </si>
  <si>
    <t>Geography
Assessment Year 1</t>
  </si>
  <si>
    <t xml:space="preserve">Assessing Pupils' Understanding and Progress </t>
  </si>
  <si>
    <t>Unit</t>
  </si>
  <si>
    <t xml:space="preserve">Lesson name </t>
  </si>
  <si>
    <t>Lesson No.</t>
  </si>
  <si>
    <t>Number of children in class</t>
  </si>
  <si>
    <t>Percentage of class Working towards (WT) the learning intention in this lesson</t>
  </si>
  <si>
    <t>Percentage of class working at Secure understanding (SU) in this lesson</t>
  </si>
  <si>
    <t>Percentage of class working at Greater depth (GD) in this lesson</t>
  </si>
  <si>
    <t>What is it like here?</t>
  </si>
  <si>
    <t>Where in the world are we?</t>
  </si>
  <si>
    <t>To locate the school on an aerial photograph.</t>
  </si>
  <si>
    <t>Locating three features on an aerial photograph of the school and knowing the name of the country and village, town or city in which they live.</t>
  </si>
  <si>
    <t>Locating more than three features on an aerial photograph of the school and knowing the name of the country and village, town or city in which they live.</t>
  </si>
  <si>
    <t>What can we see here?</t>
  </si>
  <si>
    <t xml:space="preserve">To create an aerial map of the classroom. </t>
  </si>
  <si>
    <t>Making a map of the classroom with four key features and representing the distance and direction of objects in the classroom.</t>
  </si>
  <si>
    <t>Adding more than four features to their map of the classroom using objects and drawings and talking about the distance and direction using directional language.</t>
  </si>
  <si>
    <t>What can we find in our school grounds?</t>
  </si>
  <si>
    <t xml:space="preserve">To locate key features of the playground. </t>
  </si>
  <si>
    <t>Recognising four features in the school grounds using a map.</t>
  </si>
  <si>
    <t>Drawing or writing labels to add two more features to the map.</t>
  </si>
  <si>
    <t>Where are the different places in our school?</t>
  </si>
  <si>
    <t>To draw a simple map.</t>
  </si>
  <si>
    <t xml:space="preserve">Adding three features to a map using simple symbols and using directional language to describe their location. </t>
  </si>
  <si>
    <t>Adding three features to a map using simple symbols and labels and using directional language to describe their location in relation to other features.</t>
  </si>
  <si>
    <t>How do we feel about our playground?</t>
  </si>
  <si>
    <t>To investigate how we feel about our playground.</t>
  </si>
  <si>
    <t>Completing a questionnaire to explain how they feel about three areas of the playground and finding out how others feel by looking at the results of a survey.</t>
  </si>
  <si>
    <t>Completing a questionnaire to explain how they feel about four areas of the playground and finding out how others feel by looking at the results of a survey.</t>
  </si>
  <si>
    <t>Can we make our playground even better?</t>
  </si>
  <si>
    <t xml:space="preserve">To design a playground. </t>
  </si>
  <si>
    <t>Drawing a design to improve three areas of the playground using the results from the survey.</t>
  </si>
  <si>
    <t>Drawing a design with labels to improve three areas of the playground using the results from the survey.</t>
  </si>
  <si>
    <t>What is the weather like in the UK?</t>
  </si>
  <si>
    <t>Where is the UK?</t>
  </si>
  <si>
    <t>To locate the four countries of the UK.</t>
  </si>
  <si>
    <t>Naming and locating the four countries on a map of the UK and identifying the country they live in.</t>
  </si>
  <si>
    <t>Naming and colouring the four countries on a map of the UK; using an atlas to identify and label their own approximate location.</t>
  </si>
  <si>
    <t>What are the four seasons?</t>
  </si>
  <si>
    <t>To identify seasonal changes in the UK.</t>
  </si>
  <si>
    <t>Identifying the four seasons and describing some seasonal changes.</t>
  </si>
  <si>
    <t>Identifying seasonal changes and making comparisons between seasons.</t>
  </si>
  <si>
    <t>What are the compass directions?</t>
  </si>
  <si>
    <t>To identify the four compass directions.</t>
  </si>
  <si>
    <t>Identifying the four compass directions and using them to describe the location of features.</t>
  </si>
  <si>
    <t>Labelling the four compass directions accurately on a compass and using them to write a sentence to describe the location of features.</t>
  </si>
  <si>
    <t>What is the weather like today?</t>
  </si>
  <si>
    <t>To investigate daily weather patterns.</t>
  </si>
  <si>
    <t>Observing daily weather patterns by describing a type of weather in the school grounds and sketching their observations.</t>
  </si>
  <si>
    <t>Describing daily weather patterns by writing labels or sentences using the correct vocabulary.</t>
  </si>
  <si>
    <t>Is the weather the same everywhere in the UK?</t>
  </si>
  <si>
    <t>To identify daily weather patterns in the UK.</t>
  </si>
  <si>
    <t>Beginning to locate the four capital cities of the UK and describing the weather in each location.</t>
  </si>
  <si>
    <t>Locating the four capital cities of the UK and describing the weather in each location using compass directions.</t>
  </si>
  <si>
    <t>How do people prepare for the weather?</t>
  </si>
  <si>
    <t>To understand how the weather changes with each season.</t>
  </si>
  <si>
    <t>Explaining what the weather is like in each season in the UK and suggesting appropriate clothing and activities for each season.</t>
  </si>
  <si>
    <t>Writing sentences or labels explaining what the weather is like in each season in the UK; generating a range of clothing and activity ideas for each season.</t>
  </si>
  <si>
    <t>What is it like to live in Shanghai?</t>
  </si>
  <si>
    <t>What can we see in our local area?</t>
  </si>
  <si>
    <t>To recognise physical and human features.</t>
  </si>
  <si>
    <t>Giving examples of human and physical features; identifying the features they see on a walk; explaining the location of the features using some directional language.</t>
  </si>
  <si>
    <t>Presenting and discussing their fieldwork sketches; explaining the location of human and physical features using a wide range of directional language.</t>
  </si>
  <si>
    <t>Can we map our local area?</t>
  </si>
  <si>
    <t>To draw a sketch map.</t>
  </si>
  <si>
    <t>Using an aerial photograph to locate physical and human features; drawing simple pictures or symbols and using colour; drawing a compass.</t>
  </si>
  <si>
    <t>Designing their own symbols; creating a map key; describing the location of features using all four compass directions.</t>
  </si>
  <si>
    <t>Where in the world is China?</t>
  </si>
  <si>
    <t>To name and locate some continents on a world map.</t>
  </si>
  <si>
    <t>Naming the continent they live in; using an atlas to locate the UK and China on a world map; using an atlas to locate Europe and Asia on a world map; labelling and colouring these on a world map.</t>
  </si>
  <si>
    <t>Describing the location of continents and oceans on a world map using compass directions.</t>
  </si>
  <si>
    <t>What can you see in China?</t>
  </si>
  <si>
    <t>To identify physical and human features of a non-European country.</t>
  </si>
  <si>
    <t>Identifying China’s physical and human geography; sorting photographs into physical and human features and writing a sentence stating the type of feature.</t>
  </si>
  <si>
    <t>Reflecting on similarities and differences between physical and human features of their local area and China.</t>
  </si>
  <si>
    <t>How is Shanghai different from our local area?</t>
  </si>
  <si>
    <t>To find out what it is like in Shanghai.</t>
  </si>
  <si>
    <t>Identifying physical and human features in images of Shanghai and beginning to compare where they live to Shanghai.</t>
  </si>
  <si>
    <t>Finding similarities and differences between where they live and Shanghai; describing why or how humans use the physical and human features identified in the images of Shanghai.</t>
  </si>
  <si>
    <t>To compare Shanghai to a small area of the UK.</t>
  </si>
  <si>
    <t>Comparing Shanghai to their locality; identifying similarities and differences between human and physical features.</t>
  </si>
  <si>
    <t>Describing how their life might be different if they lived in Shanghai.</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</si>
  <si>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</si>
  <si>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</si>
  <si>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</si>
  <si>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</si>
  <si>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Geography
Assessment Year 2</t>
  </si>
  <si>
    <t>Would you prefer to live in a hot or cold place?</t>
  </si>
  <si>
    <t>Where are the continents?</t>
  </si>
  <si>
    <t>To name and locate the seven continents.</t>
  </si>
  <si>
    <t>Naming and locating the seven continents on a world map.</t>
  </si>
  <si>
    <t>Naming and locating the seven continents on a world map and identifying the closest.</t>
  </si>
  <si>
    <t>Where are the coldest places on Earth?</t>
  </si>
  <si>
    <t>To locate the North and South Pole.</t>
  </si>
  <si>
    <t>Correctly locating the North and South Poles on a world map.</t>
  </si>
  <si>
    <t>Correctly locating the North and South Poles on a world map and annotating them with some key facts.</t>
  </si>
  <si>
    <t>Where is the equator?</t>
  </si>
  <si>
    <t>To locate the Equator on a world map.</t>
  </si>
  <si>
    <t>Locating the Equator on a world map and two of the countries it runs through, describing some of the features found along the Equator.</t>
  </si>
  <si>
    <t>Locating the Equator on a world map and the continents and countries it runs through, describing some features found along the Equator.</t>
  </si>
  <si>
    <t>What is life like in a hot place?</t>
  </si>
  <si>
    <t>To compare the UK and Kenya.</t>
  </si>
  <si>
    <t>Describing some similarities and differences between the UK and Kenya.</t>
  </si>
  <si>
    <t>Describing some similarities and differences between the UK and Kenya, explaining whether they would prefer to live in the UK or Kenya and why.</t>
  </si>
  <si>
    <t>Do we live in a hot or cold place?</t>
  </si>
  <si>
    <t>To investigate local weather conditions.</t>
  </si>
  <si>
    <t>Investigating the weather and explaining whether they live in a hot or cold place.</t>
  </si>
  <si>
    <t>Investigating the weather, writing about it using key vocabulary and explaining whether they live in a hot or cold place.</t>
  </si>
  <si>
    <t>To identify key features of hot and cold places.</t>
  </si>
  <si>
    <t>Recognising the geographical features of hot and cold places and locating some countries with hot or cold climates on a world map</t>
  </si>
  <si>
    <t>Recognising the features of hot and cold places; locating countries with hot or cold climates on a world map; using climate to justify why they would prefer to live in a particular place</t>
  </si>
  <si>
    <t>To identify geographical characteristics of the UK.</t>
  </si>
  <si>
    <t>Identifying and locating characteristics of the UK on a map.</t>
  </si>
  <si>
    <t>Describing characteristics of the UK, including the location, using directional language and the four compass points.</t>
  </si>
  <si>
    <t>Where are our oceans?</t>
  </si>
  <si>
    <t>To know the names of the five oceans and locate them on a map.</t>
  </si>
  <si>
    <t>Understanding the difference between oceans and seas. Naming and locating the five oceans on a world map.</t>
  </si>
  <si>
    <t>Explaining the difference between oceans and seas; naming and locating the five oceans as well as the largest lake or longest river in each continent.</t>
  </si>
  <si>
    <t>Where are the seas and oceans surrounding the UK?</t>
  </si>
  <si>
    <t>To locate the seas and oceans surrounding the UK.</t>
  </si>
  <si>
    <t>Naming and locating the seas and oceans surrounding the UK in an atlas; labelling the seas and oceans around the UK on a map of the UK; describing the location of the seas and oceans using compass points.</t>
  </si>
  <si>
    <t>Labelling the surrounding seas and oceans, countries and capital cities on a blank map of the UK; drawing a compass with all four compass directions labelled.</t>
  </si>
  <si>
    <t>What is the coast?</t>
  </si>
  <si>
    <t>To explain what the coast is.</t>
  </si>
  <si>
    <t>Defining what the coast is; locating coasts in the UK; naming some of the physical features of coasts; explaining the location of UK coasts using the four compass directions.</t>
  </si>
  <si>
    <t>Comparing the physical features of different coasts; describing some similarities and differences between coasts in the UK.</t>
  </si>
  <si>
    <t>How do people use our local coast? (Data collection)</t>
  </si>
  <si>
    <t>To investigate how people use the local coast.</t>
  </si>
  <si>
    <t>Following a prepared route on a map; identifying human features; recording data using a tally chart.</t>
  </si>
  <si>
    <t>Identifying human and physical features during fieldwork; recognising why some areas are busier than others.</t>
  </si>
  <si>
    <t>How do people use our local coast? (Findings)</t>
  </si>
  <si>
    <t>To present findings on how people use the local coast.</t>
  </si>
  <si>
    <t>Summarising the types of human features they saw on the local coast; representing data in a pictogram; describing how the local coast has been used.</t>
  </si>
  <si>
    <t>Explaining how and why the local coast is used; deciding how to present data.</t>
  </si>
  <si>
    <t>Geography
Assessment Lower key stage 2</t>
  </si>
  <si>
    <t>Why do people live near volcanoes?</t>
  </si>
  <si>
    <t>How is the Earth constructed?</t>
  </si>
  <si>
    <t>To name and describe the layers of the Earth.</t>
  </si>
  <si>
    <t>Naming all four layers of the Earth in the correct order, stating one fact about each layer and describing what a tectonic plate is.</t>
  </si>
  <si>
    <t>Naming all four layers in the correct order, stating one or more facts about each layer and describing what a tectonic plate is. Children may also explain the relationship between the mantle and tectonic plates (the magma in the mantle moves the tectonic plates above).</t>
  </si>
  <si>
    <t>Where are mountains found?</t>
  </si>
  <si>
    <t>To explain how and where mountains are formed.</t>
  </si>
  <si>
    <t>Explaining one or more ways a mountain can be formed, giving a correct example of a mountain range and the continent it is in, and describing that mountains occur along plate boundaries.</t>
  </si>
  <si>
    <t>Recalling all three ways a mountain can be formed, giving multiple examples of mountain ranges and their corresponding continent and confidently explaining the relationship between mountains and plate boundaries.</t>
  </si>
  <si>
    <t>Why and where do we get volcanoes?</t>
  </si>
  <si>
    <t>To explain why volcanoes happen and where they occur.</t>
  </si>
  <si>
    <t>Correctly labelling the features of a shield and composite volcano and explaining how they form. Naming three ways volcanoes can be classified and describing that volcanoes form where tectonic plates meet.</t>
  </si>
  <si>
    <t>Explaining what each volcano classification means and giving explanations of how volcanoes are formed.</t>
  </si>
  <si>
    <t>What are the effects of a volcanic eruption?</t>
  </si>
  <si>
    <t>To recognise the negative and positive effects of living near a volcano.</t>
  </si>
  <si>
    <t>Explaining a mix of negative and positive effects of living near a volcano and stating whether they would or would not want to live near a volcano.</t>
  </si>
  <si>
    <t xml:space="preserve">Justifying their reasoning behind whether they would choose to live near a volcano or not and recognising that it may be hard to make a choice. </t>
  </si>
  <si>
    <t>What are earthquakes and where do we get them?</t>
  </si>
  <si>
    <t>To explain what earthquakes are and where they occur.</t>
  </si>
  <si>
    <t>Stating that an earthquake is caused when two plate boundaries move and shake the ground. Describing that earthquakes happen along plate boundaries and listing some negative effects an earthquake can have on a community.</t>
  </si>
  <si>
    <t>Stating what and where earthquakes are and comprehensively describing the negative effects an earthquake can have on a community. Demonstrating knowledge and understanding of what can be done to prepare for earthquakes.</t>
  </si>
  <si>
    <t>Where have the rocks around school come from?</t>
  </si>
  <si>
    <t>To observe and record the location of rocks around the school grounds and discuss our findings.</t>
  </si>
  <si>
    <t>Observing, digitally recording and mapping different rocks using a symbol on a map, identifying rock types and their origins based on collected data.</t>
  </si>
  <si>
    <t>Making connections between rock types and what information this gives about the school grounds (e.g. rocks could have been moved here from different environments or hypothesising what environment may have originally been in their locality.)</t>
  </si>
  <si>
    <t>Who lives in Antarctica?</t>
  </si>
  <si>
    <t>What is climate?</t>
  </si>
  <si>
    <t>To understand the position and significance of lines of latitude.</t>
  </si>
  <si>
    <t>Describing what lines of latitude and longitude are and giving an example of a significant line of latitude. Understanding that the Northern and Southern Hemispheres experience seasons at different times from one another. Defining what climate zones are and giving an example.</t>
  </si>
  <si>
    <t>Explaining the purpose behind lines of latitude and longitude and giving the name of more than one significant line of latitude. Beginning to describe why the Northern and Southern Hemispheres have different seasons and explaining how climate zones differ in accordance to their proximity to the Equator.</t>
  </si>
  <si>
    <t>Where is Antarctica?</t>
  </si>
  <si>
    <t>To describe the location and physical features of Antarctica.</t>
  </si>
  <si>
    <t>Understanding Antarctica has a polar climate made up of ice sheets, snow and mountains; describing Antarctica’s location in the far south of the globe.</t>
  </si>
  <si>
    <t>Explaining why Antarctica has a polar climate and using a scale bar to find the approximate length of Antarctica.</t>
  </si>
  <si>
    <t>To describe the human features of Antarctica.</t>
  </si>
  <si>
    <t>Stating that tourism and research are the two main reasons people visit Antarctica; describing equipment researchers might use as well as clothes they wear; listing some of the research carried out in Antarctica.</t>
  </si>
  <si>
    <t>Explaining why researchers do not live in Antarctica permanently; describing the research undertaken; explaining the reasons for the specialist equipment used.</t>
  </si>
  <si>
    <t>Who was Shackleton?</t>
  </si>
  <si>
    <t>To use four-figure grid references to plot Shackleton’s route to Antarctica.</t>
  </si>
  <si>
    <t>Stating the outcome of Shackleton’s expedition; successfully plotting four-figure grid references at the point where the vertical and horizontal line meet; describing a similarity and difference of life in the UK compared to life in Antarctica.</t>
  </si>
  <si>
    <t>Describing the route Shackleton took; explaining why the expedition failed and why Shackleton is famous; adding dates to the route they plot.</t>
  </si>
  <si>
    <t>Can we plan an expedition around school?</t>
  </si>
  <si>
    <t>To plan a simple route on a map using compass points.</t>
  </si>
  <si>
    <t>Confidently using the zoom function on a digital map; beginning to recall the eight points of a compass; recognising and describing features on their school grounds from an aerial map.</t>
  </si>
  <si>
    <t>Describing physical and human features they recognise when zooming in and out of a digital map; confidently listing and using the eight points of the compass.</t>
  </si>
  <si>
    <t>How did our expedition go?</t>
  </si>
  <si>
    <t>To follow instructions involving compass points and map a simple route.</t>
  </si>
  <si>
    <t>Drawing a map of the route taken; identifying and following at least the four compass points; stating one thing that went well on the expedition and one aspect that did not go as hoped.</t>
  </si>
  <si>
    <t>Identifying and following the eight points on a compass; thinking about how and why a compass helped Shackleton navigate out of Antarctica; identifying why their expedition did or did not go well and suggesting improvements to the process.</t>
  </si>
  <si>
    <t>Are all settlements the same?</t>
  </si>
  <si>
    <t>What is a settlement?</t>
  </si>
  <si>
    <t>To describe different types of settlements.</t>
  </si>
  <si>
    <t>Locating some cities in the UK and describing the difference between villages, towns and cities.</t>
  </si>
  <si>
    <t>Describing the settlements in the local area by identifying a pattern and settlement type.</t>
  </si>
  <si>
    <t>How is land used in my local area?</t>
  </si>
  <si>
    <t>To identify the human and physical features in the local area.</t>
  </si>
  <si>
    <t>Identifying features on an OS map using the Ordnance Survey Legend. Describing the different types of land use they can see and creating a key to reflect these.</t>
  </si>
  <si>
    <t>Creating a key to show the different types of land use, using the correct terminology (Recreational, transportation, agricultural, residential and commercial) and using the eight compass points to locate features on the OS map.</t>
  </si>
  <si>
    <t>Can I explain the location of features in my local area?</t>
  </si>
  <si>
    <t>To discuss why physical and human features are in particular locations.</t>
  </si>
  <si>
    <t>Following a route on an OS map. Identifying and discussing reasons for the locations of the human and physical features they see during fieldwork.</t>
  </si>
  <si>
    <t>Stating how the human and physical features they find can help them identify the land use in the local area.</t>
  </si>
  <si>
    <t>How has my local area changed over time?</t>
  </si>
  <si>
    <t>To describe how land use in my local area has changed.</t>
  </si>
  <si>
    <t>Locating and matching geographical regions on the maps; identifying one change to the local area over time; suggesting reasons as to why this happened.</t>
  </si>
  <si>
    <t>Identifying features which evidence the growth of the local area; linking this to a growth in population; discussing why some features may have remained the same.</t>
  </si>
  <si>
    <t>How is land used in New Delhi?</t>
  </si>
  <si>
    <t>To identify land use in New Delhi.</t>
  </si>
  <si>
    <t>Describing the location of New Delhi; identifying some of the city’s human and physical features.</t>
  </si>
  <si>
    <t>Explaining how New Delhi’s human and physical features demonstrate its land use; beginning to compare New Delhi to their local area.</t>
  </si>
  <si>
    <t>Can I compare land use in my local area and New Delhi?</t>
  </si>
  <si>
    <t>To compare land use in two different locations.</t>
  </si>
  <si>
    <t>Stating some similarities and differences between land use and features in New Delhi and the local area.</t>
  </si>
  <si>
    <t>Offering explanations as to why land use and settlements are different in different locations and identifying similar features needed in all settlements.</t>
  </si>
  <si>
    <t>Why are rainforests important to us?</t>
  </si>
  <si>
    <t>Where in the world are tropical rainforests?</t>
  </si>
  <si>
    <t>To describe and give examples of a biome and find the location and some features of the Amazon rainforest.</t>
  </si>
  <si>
    <t>Describing a biome and giving an example. Stating the location and some key features of the Amazon rainforest such as rivers, cities, animals and vegetation.</t>
  </si>
  <si>
    <t>Explaining how biomes relate to the Equator in terms of climate and giving multiple examples. Naming more than one country the Amazon rainforest sprawls across and listing some key features, including the Amazon River and major cities.</t>
  </si>
  <si>
    <t>What is the Amazon rainforest like?</t>
  </si>
  <si>
    <t>To describe the characteristics of each layer of a tropical rainforest.</t>
  </si>
  <si>
    <t>Naming and describing the four layers of tropical rainforests and understanding that trees and plants have adapted to living there, giving an example.</t>
  </si>
  <si>
    <t>Describing more than one characteristic of each layer of tropical rainforest and providing multiple examples of how trees and plants have adapted to living in this biome.</t>
  </si>
  <si>
    <t>Who lives in the rainforest?</t>
  </si>
  <si>
    <t>To understand the lives of indigenous people living in the Amazon rainforest.</t>
  </si>
  <si>
    <t>Defining the word indigenous and giving an example of how indigenous peoples use the Amazon’s resources. Naming one way the Amazon is changing.</t>
  </si>
  <si>
    <t>Giving multiple examples of how indigenous peoples use the Amazon’s resources and making links between changes to the Amazon and the impact this may have on indigenous communities.</t>
  </si>
  <si>
    <t>How are rainforests changing?</t>
  </si>
  <si>
    <t>To describe why tropical rainforests are important and understand the threats to the Amazon.</t>
  </si>
  <si>
    <t>Articulating why the Amazon rainforest is important, giving an example of how humans are negatively impacting the Amazon and offering one action that can be taken to help.</t>
  </si>
  <si>
    <t>Articulating and identifying how deforestation is a global problem, using key vocabulary and giving multiple examples of how to support the rainforest and why these actions would make a difference.</t>
  </si>
  <si>
    <t>How is our local woodland used?: Data collection</t>
  </si>
  <si>
    <t>To safely collect data on how local woodland is used through a variety of methods.</t>
  </si>
  <si>
    <t>Keeping safe and sensibly avoiding risks, using a variety of data collection methods including completing a questionnaire and mapping the route they take, with support.</t>
  </si>
  <si>
    <t>Independently reading the map, locating and mapping their route, and identifying potential limitations with specific data collection methods.</t>
  </si>
  <si>
    <t>How is our local woodland used?: Findings</t>
  </si>
  <si>
    <t>To analyse and present findings on how local woodland is used.</t>
  </si>
  <si>
    <t>Summarising how the local woodland is used in terms of activities undertaken, frequency and time of visits. Suggesting changes to improve the area.</t>
  </si>
  <si>
    <t>Using evidence to clearly and thoroughly summarise how the local woodland is used, stating potential limitations of data collection methods. Comparing the use of the forest in the UK and the Amazon.</t>
  </si>
  <si>
    <t>Where does our food come from?</t>
  </si>
  <si>
    <t>How can our food choices impact the environment?</t>
  </si>
  <si>
    <t>To explain the impact of food choices on the environment.</t>
  </si>
  <si>
    <t>Identifying that different foods grow in different biomes and stating why; explaining which food has the most significant negative impact on the environment and suggesting why; noting one change people can make to combat this.</t>
  </si>
  <si>
    <t>Giving examples of which foods grow in each biome; explaining how food choices impact climate change and how a change in diet can make a difference.</t>
  </si>
  <si>
    <t>What does it mean to trade fairly?</t>
  </si>
  <si>
    <t>To understand the importance of trading responsibly.</t>
  </si>
  <si>
    <t>Describing the intentions of trading responsibly and stating one way it can help farmers; understanding importing food can be both helpful and harmful.</t>
  </si>
  <si>
    <t>Explaining the impact trading responsibly can have on communities and listing some of the advantages and disadvantages of importing food.</t>
  </si>
  <si>
    <t>How do we get our chocolate?</t>
  </si>
  <si>
    <t>To describe the journey of a cocoa bean.</t>
  </si>
  <si>
    <t>Stating one positive and one negative of importing products. Can describe the journey of a cocoa bean and one process it has to go through.</t>
  </si>
  <si>
    <t>Explaining how the process from cocoa bean to chocolate bar accumulates food miles; recognising how working with an organisation that advocates trading responsibly supports farmers and their communities.</t>
  </si>
  <si>
    <t>To map and calculate the distance food has travelled.</t>
  </si>
  <si>
    <t>Locating countries on a blank world map using an atlas. Using a scale bar correctly to measure approximate distances.</t>
  </si>
  <si>
    <t>Finding capital cities and continents of countries on their map using an atlas. Suggesting why particular food travels by different modes of transport and why some continents produce more of the UK’s imported food than others.</t>
  </si>
  <si>
    <t>Are our school dinners locally sourced?</t>
  </si>
  <si>
    <t>To design and use data collection methods to find where our food comes from.</t>
  </si>
  <si>
    <t>Collecting data through an interview process and analysing the responses to help answer the enquiry question. Designing a questionnaire to collect relevant information about food at home.</t>
  </si>
  <si>
    <t>Describing closed and open questions and the benefits of both. Discussing the data collecting methods best suited for qualitative data collection.</t>
  </si>
  <si>
    <t>Is it better to buy local or imported food?</t>
  </si>
  <si>
    <t>To discuss the advantages and disadvantages of buying both locally and imported food.</t>
  </si>
  <si>
    <t>Discussing any trends in data collected, acknowledging that where food is sourced is a complex matter and stating examples of both advantages and disadvantages.</t>
  </si>
  <si>
    <t>Discussing limitations people may have when deciding where to purchase food.</t>
  </si>
  <si>
    <t>What are rivers and how are they used?</t>
  </si>
  <si>
    <t>What is the water cycle?</t>
  </si>
  <si>
    <t>To describe how the water cycle works.</t>
  </si>
  <si>
    <t>Identifying water stores and processes and explaining that water moves in a constant cycle.</t>
  </si>
  <si>
    <t>Understanding the processes in the water cycle that can happen elsewhere in everyday examples and explaining that these processes may be happening in more than one place at a time in the water cycle.</t>
  </si>
  <si>
    <t>How is a river formed?</t>
  </si>
  <si>
    <t>To know the features and courses of a river.</t>
  </si>
  <si>
    <t>Describing the start and end of a river, naming the three courses and giving examples of features of a river.</t>
  </si>
  <si>
    <t>Describing which course each feature is most commonly found in as well as suggesting ideas of human features seen in river environments.</t>
  </si>
  <si>
    <t>Where can we find rivers?</t>
  </si>
  <si>
    <t>To know the name and location of some of the world’s major rivers.</t>
  </si>
  <si>
    <t>Using an atlas to locate and name rivers and creating a key independently showing their representation of rivers.</t>
  </si>
  <si>
    <t>Explaining that rivers are made up of tributaries which may be difficult to map and identifying that rivers begin inland and end at the coast. Mapping and labelling mountainous areas at the rivers’ sources.</t>
  </si>
  <si>
    <t>How are rivers used?</t>
  </si>
  <si>
    <t>To describe how rivers are used.</t>
  </si>
  <si>
    <t>Describing different ways a river is used and why it is important and listing some of the problems to do with rivers.</t>
  </si>
  <si>
    <t>Explaining which river course is most appropriate for each use of the river.</t>
  </si>
  <si>
    <t>What can we find out about our local river?</t>
  </si>
  <si>
    <t>To identify and locate human and physical features on a map.</t>
  </si>
  <si>
    <t>Describing human and physical features around their local river and identifying their location on an OS map.</t>
  </si>
  <si>
    <t>Using the eight compass directions and six-figure grid references to locate and describe human and physical features around their local river.</t>
  </si>
  <si>
    <t>What features does our local river have?</t>
  </si>
  <si>
    <t>To collect data on features and the environment at a local river.</t>
  </si>
  <si>
    <t>Identifying human and physical features in a local river environment and making a judgement on the environmental quality making suggestions on how it could be improved.</t>
  </si>
  <si>
    <t>Discussing how human and physical features are interconnected and offering suggestions on how the human features could be improved and suggesting reasons for their location.</t>
  </si>
  <si>
    <t>Geography
Assessment Upper key stage 2</t>
  </si>
  <si>
    <t>What is life like in the Alps?</t>
  </si>
  <si>
    <t>Where are the Alps?</t>
  </si>
  <si>
    <t>To locate the Alps on a map.</t>
  </si>
  <si>
    <t>Locating the Alps on a world map and identifying and labelling the eight countries they spread through.</t>
  </si>
  <si>
    <t>Locating the Alps on a world map, identifying and labelling the eight countries they spread through and the nearest seas.</t>
  </si>
  <si>
    <t>What is it like in the Alps?</t>
  </si>
  <si>
    <t>To locate the key physical and human characteristics of the Alps.</t>
  </si>
  <si>
    <t>Locating three physical and three human characteristics in the Alps.</t>
  </si>
  <si>
    <t>Locating and describing the key physical and human characteristics in the Alps.</t>
  </si>
  <si>
    <t>Why do people visit the Alps?</t>
  </si>
  <si>
    <t>To describe the physical and human features of an Alpine region.</t>
  </si>
  <si>
    <t>Researching and describing the physical and human features of Innsbruck.</t>
  </si>
  <si>
    <t>Describing the physical and human features of Innsbruck, using their research to devise their own questions.</t>
  </si>
  <si>
    <t>What is there to do in the local area?</t>
  </si>
  <si>
    <t>To investigate what there is to do in the local area using data collection.</t>
  </si>
  <si>
    <t>Using a variety of data collection methods including completing a questionnaire, mapping the route they take and deciding whether to sketch or take photographs to collect data.</t>
  </si>
  <si>
    <t>Independently reading the map, locating and mapping the route and identifying potential limitations with the data collection.</t>
  </si>
  <si>
    <t>How are the Alps different from our local area?</t>
  </si>
  <si>
    <t>To understand similarities and differences between the local area and an Alpine area.</t>
  </si>
  <si>
    <t>Describing the similarities and differences of the human and physical geography of the local area and Innsbruck.</t>
  </si>
  <si>
    <t>Describing the similarities and differences of the human and physical geography of the local area and Innsbruck using the correct geographical vocabulary.</t>
  </si>
  <si>
    <t>To understand the human and physical geography of the Alps.</t>
  </si>
  <si>
    <t>Describing at least four of the key aspects of the Alps’ human and physical geography to answer the enquiry question, ‘What is life like in the Alps?’</t>
  </si>
  <si>
    <t>Describing the key aspects of the Alps’ human and physical geography to answer the enquiry question; including some information about the impact of climate change.</t>
  </si>
  <si>
    <t>Why do oceans matter?</t>
  </si>
  <si>
    <t>How do we use our oceans?</t>
  </si>
  <si>
    <t>To explain the importance of our oceans.</t>
  </si>
  <si>
    <t>Describing the water cycle; how the ocean is used for human activity, including mapping trading routes, and how it helps to regulate the Earth’s climate and temperature.</t>
  </si>
  <si>
    <t>Understanding how oceans influence global climate and the impacts this has on humans, giving examples, such as increased risk of flooding due to rising sea levels from melting glaciers. Realising how fundamental the ocean is for trading routes.</t>
  </si>
  <si>
    <t>What is the Great Barrier Reef?</t>
  </si>
  <si>
    <t>To locate and describe the significance of the Great Barrier Reef.</t>
  </si>
  <si>
    <t>Identifying the Great Barrier Reef as part of Australia and describing its benefits to homing sea creatures and acting as a barrier to natural disasters.</t>
  </si>
  <si>
    <t>Realising that human impact is causing temperatures to rise in the ocean and therefore killing the coral reef and beginning to consider the impact this may have on our lives such as lack of fish or increased harm from natural disasters.</t>
  </si>
  <si>
    <t>Why are our oceans suffering?</t>
  </si>
  <si>
    <t>To explain the impact humans have on coral reefs and oceans.</t>
  </si>
  <si>
    <t>Describing what can be seen on maps showing data on reefs and oceans. Describing ways in which humans are impacting the oceans and the consequences this will have.</t>
  </si>
  <si>
    <t>Explicitly explaining key concepts and using key vocabulary around oceans, human impact and climate change, including coral bleaching, plastic pollution, overfishing and how global warming has an impact.</t>
  </si>
  <si>
    <t>What can we do to help our oceans?</t>
  </si>
  <si>
    <t>To understand ways to keep our oceans healthy and begin planning a fieldwork enquiry.</t>
  </si>
  <si>
    <t>Describing actions that can be taken to help support healthy oceans. Discussing which data collection method would be best for marine fieldwork and why. Identifying potential risks during fieldwork.</t>
  </si>
  <si>
    <t>Describing which element of the oceans our actions will impact (beach environments, water quality or marine species). Establishing whether they will be collecting qualitative or quantitative data. Identifying potential risks during fieldwork and how to manage them.</t>
  </si>
  <si>
    <t>How littered is our marine environment?: Data collection</t>
  </si>
  <si>
    <t>To collect data on the types of litter polluting a marine environment.</t>
  </si>
  <si>
    <t>Collecting data using a tally chart, photographs and plotting locations on a sketch map. Safely navigating the fieldwork environment, avoiding potential risks.</t>
  </si>
  <si>
    <t xml:space="preserve">Recording a comprehensive amount of data using all three data collection methods and considering the limitations of the data collection. Safely navigating the fieldwork environment, assessing and avoiding potential risks.
</t>
  </si>
  <si>
    <t>How littered is our marine environment?: Findings</t>
  </si>
  <si>
    <t>To present, analyse and evaluate data collected.</t>
  </si>
  <si>
    <t>Using a tally chart and pie chart to state which was the most commonly found type of litter; plotting three locations on a digital map and making suggestions to improve a marine environment.</t>
  </si>
  <si>
    <t>Presenting and analysing data using a digital map and pie chart; discussing the limitations they faced and the difficulties they may encounter with implementing their suggestions for improvement.</t>
  </si>
  <si>
    <t>Would you like to live in the desert?</t>
  </si>
  <si>
    <t>What is a hot desert biome?</t>
  </si>
  <si>
    <t>To summarise the characteristics of a desert biome.</t>
  </si>
  <si>
    <t>Identifying the line of latitude where hot desert biomes are located; describing the characteristics of a hot desert biome, including the climate, landscape and nature.</t>
  </si>
  <si>
    <t>Describing the location of a hot desert biome in relation to the Tropic of Cancer and Capricorn.</t>
  </si>
  <si>
    <t>Where are deserts located?</t>
  </si>
  <si>
    <t>To locate and explore features of deserts.</t>
  </si>
  <si>
    <t>Locating the largest deserts in each continent; describing ways the Mojave Desert is used; comparing the temperatures of two deserts.</t>
  </si>
  <si>
    <t>Explaining that not all deserts are hot; describing how a desert’s position on the globe (such as hemisphere) will affect its climate.</t>
  </si>
  <si>
    <t>What physical features are found in a desert?</t>
  </si>
  <si>
    <t>To describe the physical features of a desert environment.</t>
  </si>
  <si>
    <t>Naming and describing the physical features of deserts and beginning to explain how they were formed.</t>
  </si>
  <si>
    <t>Beginning to explain what deserts looked like in the past and what they might look like in the future, justifying their thinking.</t>
  </si>
  <si>
    <t>How can people use deserts?</t>
  </si>
  <si>
    <t>To explain the different ways humans can use deserts.</t>
  </si>
  <si>
    <t>Recognising that the Mojave Desert has a different time zone to the UK; describing how humans use the desert.</t>
  </si>
  <si>
    <t>Justifying the ways in which humans use the desert and explaining why this environment may be more appropriate than others.</t>
  </si>
  <si>
    <t>What are the threats to deserts?</t>
  </si>
  <si>
    <t>To describe some of the threats facing deserts.</t>
  </si>
  <si>
    <t>Beginning to explain how human activity may contribute to the changing climate and environment of the desert.</t>
  </si>
  <si>
    <t>Creating a balanced argument about living in the desert, considering both human and natural factors.</t>
  </si>
  <si>
    <t>To explore the similarities and differences between two physical environments.</t>
  </si>
  <si>
    <t>Identifying characteristics of two contrasting biomes and comparing land use; discussing if a desert environment is hospitable and why.</t>
  </si>
  <si>
    <t>Explaining which land use options are more suited to either a hot desert or temperate deciduous forest biome (the UK).</t>
  </si>
  <si>
    <t>Why does population change?</t>
  </si>
  <si>
    <t>How is the global population changing?</t>
  </si>
  <si>
    <t>To understand the change and distribution of the global population.</t>
  </si>
  <si>
    <t>Listing where the most densely and sparsely populated areas are, describing the increase in global population over time and beginning to describe what might influence the environments people live in.</t>
  </si>
  <si>
    <t>Discussing the most densely and sparsely populated continents, defining these two terms, and explaining why the global population has changed over time.</t>
  </si>
  <si>
    <t>What are birth and death rates?</t>
  </si>
  <si>
    <t>To define birth and death rates and describe why they change.</t>
  </si>
  <si>
    <t>Defining birth and death rates and giving examples of what may influence them.</t>
  </si>
  <si>
    <t>Calculating natural increase for a variety of countries and explaining how these are caused by the relationship between birth and death rates. Justifying influencing factors on both birth and death rates.</t>
  </si>
  <si>
    <t>Why do people migrate?</t>
  </si>
  <si>
    <t>To recognise the push and pull factors influencing migration.</t>
  </si>
  <si>
    <t>Defining migration; discussing push and pull factors; explaining why some people have no choice but to leave their homes.</t>
  </si>
  <si>
    <t>Explaining why people migrate voluntarily and involuntarily; categorising the influencing factors into environmental, economic and social.</t>
  </si>
  <si>
    <t>How is climate change impacting the population?</t>
  </si>
  <si>
    <t>To begin to understand the impact climate change can have on the global population.</t>
  </si>
  <si>
    <t>Describing reasons why climate change happens and explaining the impact this is having on the population. Suggesting an action they can take to fight climate change.</t>
  </si>
  <si>
    <t>Describing how climate change happens and explaining short-term and long-term impacts on the population, using case studies as examples. Explaining actions they can take to fight climate change.</t>
  </si>
  <si>
    <t>How is population impacting our environment?: Data collection</t>
  </si>
  <si>
    <t>To collect data showing how population impacts the amount of traffic and litter in an area.</t>
  </si>
  <si>
    <t>Following the pre-prepared route on their OS map, using a variety of data collection methods, including using a Likert scale and collecting information from a member of the public.</t>
  </si>
  <si>
    <t>Spotting physical and human features on their route from symbols on the OS map and identifying which methods are qualitative and which are quantitative, as well as identifying limitations with data collection.</t>
  </si>
  <si>
    <t>How is population impacting our environment?: Findings</t>
  </si>
  <si>
    <t>To write a report on the fieldwork process, analyse findings and make suggestions to improve a situation.</t>
  </si>
  <si>
    <t>Creating a digital map to plot data, comparing data from the two locations and suggesting an idea to improve the environment.</t>
  </si>
  <si>
    <t>Reviewing the benefits and limitations of the data collection methods and beginning to explain trends in the data.</t>
  </si>
  <si>
    <t>Where does our energy come from?</t>
  </si>
  <si>
    <t>Why is energy important?</t>
  </si>
  <si>
    <t>To know why energy sources are important.</t>
  </si>
  <si>
    <t>Describing the significance of energy and giving examples of sources of energy and their trading routes.</t>
  </si>
  <si>
    <t>Beginning to describe the advantages and disadvantages of certain types of energy and identifying that it is most commonly non-renewable sources that are traded.</t>
  </si>
  <si>
    <t>What is renewable energy?</t>
  </si>
  <si>
    <t>To understand the benefits and drawbacks of different energy sources.</t>
  </si>
  <si>
    <t>Defining renewable and non-renewable energy; discussing the benefits and drawbacks of an energy type and understanding many things that need to be considered when deciding on an energy source.</t>
  </si>
  <si>
    <t>Discussing the benefits and drawbacks of a variety of energy sources and understanding that using more than one source may be more realistic to ensure consistent energy provision.</t>
  </si>
  <si>
    <t>How does the United States generate energy?</t>
  </si>
  <si>
    <t>To understand how energy is generated in the United States.</t>
  </si>
  <si>
    <t>Describing the significance of the Prime Meridian. Identifying human features on a digital map and discussing how transportation links have changed over time.</t>
  </si>
  <si>
    <t>Describing how a city has grown around an energy source, identifying human features on a digital map and recalling how wind energy is being developed in Texas.</t>
  </si>
  <si>
    <t>How does the United Kingdom generate energy?</t>
  </si>
  <si>
    <t>To know how energy sources are distributed in an area.</t>
  </si>
  <si>
    <t>Locating UK cities on a map; using six-figure grid references to identify human and physical features on an OS map and using this to understand how energy sources are distributed in an area.</t>
  </si>
  <si>
    <t>Locating six-figure grid references of human and physical features on an OS map; comparing energy sources in two contrasting places and explaining how land use has changed over time.</t>
  </si>
  <si>
    <t>What is the best way to generate energy?</t>
  </si>
  <si>
    <t>To explain reasons for choosing an energy source.</t>
  </si>
  <si>
    <t>Describing a benefit and a drawback of an energy source. Justifying the location of an energy source by making careful considerations.</t>
  </si>
  <si>
    <t>Explaining benefits and drawbacks of energy sources; researching examples of places that have successfully implemented energy sources and making considerations about the impact on land, environment, wildlife and humans.</t>
  </si>
  <si>
    <t>Where is the best place for a solar panel on the school grounds?</t>
  </si>
  <si>
    <t>To collect and present data on where to position a solar panel on the school grounds.</t>
  </si>
  <si>
    <t>Designing and using interview questions, plotting points on a sketch map and justifying their decision for the location of a solar panel.</t>
  </si>
  <si>
    <t>Justifying their chosen location for a solar panel, including the limitations a school may face when introducing one to the grounds.</t>
  </si>
  <si>
    <t>Can I carry out an independent fieldwork enquiry?</t>
  </si>
  <si>
    <t>Developing an enquiry question</t>
  </si>
  <si>
    <t>To develop an enquiry question.</t>
  </si>
  <si>
    <t>Giving examples of issues in the local area and identifying questions to be asked.</t>
  </si>
  <si>
    <t>Explaining which groups may need to be considered when thinking about an issue in the local area and barriers that may arise when researching local issues.</t>
  </si>
  <si>
    <t>Creating data collection methods</t>
  </si>
  <si>
    <t>To determine the most effective data collection methods for fieldwork.</t>
  </si>
  <si>
    <t>Justifying which data collection method is most suited to gather data to answer the enquiry question; designing an accurate data collection template.</t>
  </si>
  <si>
    <t>Weighing up the benefits and drawbacks of more than one data collection method; considering the questions they are asking to ensure they retrieve the exact data needed.</t>
  </si>
  <si>
    <t>Mapping a route</t>
  </si>
  <si>
    <t>To plan a route for a fieldwork trip.</t>
  </si>
  <si>
    <t>Identifying suitable data collection points along the route; discussing how to mediate potential risks involved.</t>
  </si>
  <si>
    <t>Justifying why specific locations have been chosen for data collection and explaining the limitations of other possible routes.</t>
  </si>
  <si>
    <t>Collecting the data</t>
  </si>
  <si>
    <t>To collect the data to answer the enquiry question.</t>
  </si>
  <si>
    <t>Collecting data at points located on an OS map and managing risks.</t>
  </si>
  <si>
    <t>Evaluating which data collection methods worked best and why.</t>
  </si>
  <si>
    <t>Analysing the data</t>
  </si>
  <si>
    <t>To determine an answer to the enquiry question.</t>
  </si>
  <si>
    <t>Identifying any outcomes from data collected and mapping this digitally.</t>
  </si>
  <si>
    <t>Evaluating if the data answers the original enquiry question and if not, what further data would need to be collected.</t>
  </si>
  <si>
    <t>Presenting the data</t>
  </si>
  <si>
    <t>To present my findings.</t>
  </si>
  <si>
    <t>Describing the enquiry process including the data collected and suggesting improvements to the area based on findings.</t>
  </si>
  <si>
    <t>Evaluating the process taken including limitations to data collected and how the process could be improved if done again.</t>
  </si>
  <si>
    <t>What can you see at the coast?</t>
  </si>
  <si>
    <t>What are some of the UK’s amazing features and landmarks?</t>
  </si>
  <si>
    <t>Where am I?</t>
  </si>
  <si>
    <t>Where do we live?</t>
  </si>
  <si>
    <t>To identify the countries within the United Kingdom.</t>
  </si>
  <si>
    <t>Stating that the UK stands for the United Kingdom; pointing to each country in the UK on a map when prompted; identifying which country in the UK they live in.</t>
  </si>
  <si>
    <t>Recalling the names of the countries in the UK; identifying the countries on a map independently.</t>
  </si>
  <si>
    <t>What is a feature?</t>
  </si>
  <si>
    <t>To identify features in the school grounds.</t>
  </si>
  <si>
    <t>Using the term ‘feature’ to verbally identify features within the school grounds.</t>
  </si>
  <si>
    <t>To define a feature by referring to maps and size of the object or place.</t>
  </si>
  <si>
    <t>What is a map?</t>
  </si>
  <si>
    <t>To use directional language to describe the location of features.</t>
  </si>
  <si>
    <t>Using and responding to directional language.</t>
  </si>
  <si>
    <t>Identifying the position of features on a map and suggesting the purpose of each map; comparing drawn maps to aerial photographs and discussing the use of each.</t>
  </si>
  <si>
    <t>What is an aerial photograph?</t>
  </si>
  <si>
    <t>To recognise features from an aerial perspective.</t>
  </si>
  <si>
    <t>Stating that an aerial photograph is taken from above; recognising some familiar features in aerial photographs.</t>
  </si>
  <si>
    <t>Recognising features on aerial photographs beyond the school grounds; suggesting how aerial photographs could be taken.</t>
  </si>
  <si>
    <t>How are features shown on a map?</t>
  </si>
  <si>
    <t>To recognise the purpose of symbols on a map.</t>
  </si>
  <si>
    <t>Explaining that symbols show features on a map; adding sensible symbols to a map.</t>
  </si>
  <si>
    <t>Designing their own simple symbols to show features on a map; discussing why symbols are appropriate for maps, rather than words.</t>
  </si>
  <si>
    <t>How do places in school make us feel?</t>
  </si>
  <si>
    <t>To recognise how different places on the school grounds make me feel.</t>
  </si>
  <si>
    <t>Identifying how places on the school grounds have made them feel; identifying special places on a map using symbols.</t>
  </si>
  <si>
    <t>Explaining why places in the school grounds make them feel a certain way to the class.</t>
  </si>
  <si>
    <t>Class size</t>
  </si>
  <si>
    <t>Learning intention #1</t>
  </si>
  <si>
    <t xml:space="preserve"> </t>
  </si>
  <si>
    <t>Learning intention #2</t>
  </si>
  <si>
    <t>Learning intention#3</t>
  </si>
  <si>
    <t>In these upper KS2 units, Y3 and Y4 pupils are expected to achieve AT LEAST learning intention #1.  Y5 and Y6 are expected to achieve AT LEAST learning intention #2.</t>
  </si>
  <si>
    <t>% of class at learning intention #1 in this lesson</t>
  </si>
  <si>
    <t>% of class at learning intention #2 in this lesson</t>
  </si>
  <si>
    <t>% of class at learning intention #3 in this lesson</t>
  </si>
  <si>
    <t>In these lower KS2 units, Y3 and Y4 pupils are expected to achieve AT LEAST learning intention #2  Y5 and Y6 are expected to achieve AT LEAST learning intention #3.  The teacher may record with #4 if they feel the child is exceeding intention #3.</t>
  </si>
  <si>
    <t>Objective</t>
  </si>
  <si>
    <t>With support, begin Listing where the most densely and sparsely populated areas are, describing the increase in global population over time and beginning to describe what might influence the environments people live in.</t>
  </si>
  <si>
    <t>With support, begin Defining birth and death rates and giving examples of what may influence them.</t>
  </si>
  <si>
    <t>With support, begin Giving examples of issues in the local area and identifying questions to be asked.</t>
  </si>
  <si>
    <t>With support, begin Justifying which data collection method is most suited to gather data to answer the enquiry question; designing an accurate data collection template.</t>
  </si>
  <si>
    <t>With support, begin Identifying suitable data collection points along the route; discussing how to mediate potential risks involved.</t>
  </si>
  <si>
    <t>With support, begin Collecting data at points located on an OS map and managing risks.</t>
  </si>
  <si>
    <t>With support, begin Identifying any outcomes from data collected and mapping this digitally.</t>
  </si>
  <si>
    <t>With support, begin Describing the enquiry process including the data collected and suggesting improvements to the area based on findings.</t>
  </si>
  <si>
    <t>With support, begin Locating the Alps on a world map and identifying and labelling the eight countries they spread through.</t>
  </si>
  <si>
    <t>With support, begin Locating three physical and three human characteristics in the Alps.</t>
  </si>
  <si>
    <t>With support, begin Researching and describing the physical and human features of Innsbruck.</t>
  </si>
  <si>
    <t>With support, begin Locating UK cities on a map; using six-figure grid references to identify human and physical features on an OS map and using this to understand how energy sources are distributed in an area.</t>
  </si>
  <si>
    <t>With support, begin Describing a benefit and a drawback of an energy source. Justifying the location of an energy source by making careful considerations.</t>
  </si>
  <si>
    <t>With support, begin Designing and using interview questions, plotting points on a sketch map and justifying their decision for the location of a solar panel.</t>
  </si>
  <si>
    <t>With support, begin Using a variety of data collection methods including completing a questionnaire, mapping the route they take and deciding whether to sketch or take photographs to collect data.</t>
  </si>
  <si>
    <t>With support, begin Describing the similarities and differences of the human and physical geography of the local area and Innsbruck.</t>
  </si>
  <si>
    <t>With support, begin Describing at least four of the key aspects of the Alps’ human and physical geography to answer the enquiry question, ‘What is life like in the Alps?’</t>
  </si>
  <si>
    <t>With support, begin Identifying the line of latitude where hot desert biomes are located; describing the characteristics of a hot desert biome, including the climate, landscape and nature.</t>
  </si>
  <si>
    <t>With support, begin Locating the largest deserts in each continent; describing ways the Mojave Desert is used; comparing the temperatures of two deserts.</t>
  </si>
  <si>
    <t>With support, begin Naming and describing the physical features of deserts and beginning to explain how they were formed.</t>
  </si>
  <si>
    <t>With support, begin Recognising that the Mojave Desert has a different time zone to the UK; describing how humans use the desert.</t>
  </si>
  <si>
    <t>With support, begin Beginning to explain how human activity may contribute to the changing climate and environment of the desert.</t>
  </si>
  <si>
    <t>With support, begin Identifying characteristics of two contrasting biomes and comparing land use; discussing if a desert environment is hospitable and why.</t>
  </si>
  <si>
    <t>With support, begin Describing the significance of energy and giving examples of sources of energy and their trading routes.</t>
  </si>
  <si>
    <t>With support, begin Defining renewable and non-renewable energy; discussing the benefits and drawbacks of an energy type and understanding many things that need to be considered when deciding on an energy source.</t>
  </si>
  <si>
    <t>With support, begin Describing the significance of the Prime Meridian. Identifying human features on a digital map and discussing how transportation links have changed over time.</t>
  </si>
  <si>
    <t>With support, begin Describing what lines of latitude and longitude are and giving an example of a significant line of latitude. Understanding that the Northern and Southern Hemispheres experience seasons at different times from one another. Defining what climate zones are and giving an example.</t>
  </si>
  <si>
    <t>With support, begin Understanding Antarctica has a polar climate made up of ice sheets, snow and mountains; describing Antarctica’s location in the far south of the globe.</t>
  </si>
  <si>
    <t>With support, begin Stating that tourism and research are the two main reasons people visit Antarctica; describing equipment researchers might use as well as clothes they wear; listing some of the research carried out in Antarctica.</t>
  </si>
  <si>
    <t>With support, begin Stating the outcome of Shackleton’s expedition; successfully plotting four-figure grid references at the point where the vertical and horizontal line meet; describing a similarity and difference of life in the UK compared to life in Antarctica.</t>
  </si>
  <si>
    <t>With support, begin  using the zoom function on a digital map; beginning to recall the eight points of a compass; recognising and describing features on their school grounds from an aerial map.</t>
  </si>
  <si>
    <t>With support, begin Drawing a map of the route taken; identifying and following at least the four compass points; stating one thing that went well on the expedition and one aspect that did not go as hoped.</t>
  </si>
  <si>
    <t>With support, begin Locating some cities in the UK and describing the difference between villages, towns and cities.</t>
  </si>
  <si>
    <t>With support, begin Identifying features on an OS map using the Ordnance Survey Legend. Describing the different types of land use they can see and creating a key to reflect these.</t>
  </si>
  <si>
    <t>With support, begin Following a route on an OS map. Identifying and discussing reasons for the locations of the human and physical features they see during fieldwork.</t>
  </si>
  <si>
    <t>With support, begin Locating and matching geographical regions on the maps; identifying one change to the local area over time; suggesting reasons as to why this happened.</t>
  </si>
  <si>
    <t>With support, begin Describing the location of New Delhi; identifying some of the city’s human and physical features.</t>
  </si>
  <si>
    <t>With support, begin Stating some similarities and differences between land use and features in New Delhi and the local area.</t>
  </si>
  <si>
    <t>With support, begin Identifying water stores and processes and explaining that water moves in a constant cycle.</t>
  </si>
  <si>
    <t>With support, begin Describing the start and end of a river, naming the three courses and giving examples of features of a river.</t>
  </si>
  <si>
    <t>With support, begin Using an atlas to locate and name rivers and creating a key independently showing their representation of rivers.</t>
  </si>
  <si>
    <t>With support, begin Describing different ways a river is used and why it is important and listing some of the problems to do with rivers.</t>
  </si>
  <si>
    <t>With support, begin Describing human and physical features around their local river and identifying their location on an OS map.</t>
  </si>
  <si>
    <t>With support, begin Identifying human and physical features in a local river environment and making a judgement on the environmental quality making suggestions on how it could be improved.</t>
  </si>
  <si>
    <t>With support, begin Discussing any trends in data collected, acknowledging that where food is sourced is a complex matter and stating examples of both advantages and disadvantages.</t>
  </si>
  <si>
    <t>With support, begin Collecting data through an interview process and analysing the responses to help answer the enquiry question. Designing a questionnaire to collect relevant information about food at home.</t>
  </si>
  <si>
    <t>With support, begin Locating countries on a blank world map using an atlas. Using a scale bar correctly to measure approximate distances.</t>
  </si>
  <si>
    <t>With support, begin Stating one positive and one negative of importing products. Can describe the journey of a cocoa bean and one process it has to go through.</t>
  </si>
  <si>
    <t>With support, begin Describing the intentions of trading responsibly and stating one way it can help farmers; understanding importing food can be both helpful and harmful.</t>
  </si>
  <si>
    <t>With support, begin Naming all four layers of the Earth in the correct order, stating one fact about each layer and describing what a tectonic plate is.</t>
  </si>
  <si>
    <t>With support, begin Explaining one or more ways a mountain can be formed, giving a correct example of a mountain range and the continent it is in, and describing that mountains occur along plate boundaries.</t>
  </si>
  <si>
    <t>With support, begin Correctly labelling the features of a shield and composite volcano and explaining how they form. Naming three ways volcanoes can be classified and describing that volcanoes form where tectonic plates meet.</t>
  </si>
  <si>
    <t>With support, begin Explaining a mix of negative and positive effects of living near a volcano and stating whether they would or would not want to live near a volcano.</t>
  </si>
  <si>
    <t>With support, begin Stating that an earthquake is caused when two plate boundaries move and shake the ground. Describing that earthquakes happen along plate boundaries and listing some negative effects an earthquake can have on a community.</t>
  </si>
  <si>
    <t>With support, begin Observing, digitally recording and mapping different rocks using a symbol on a map, identifying rock types and their origins based on collected data.</t>
  </si>
  <si>
    <t>With support, begin Describing a biome and giving an example. Stating the location and some key features of the Amazon rainforest such as rivers, cities, animals and vegetation.</t>
  </si>
  <si>
    <t>With support, begin Naming and describing the four layers of tropical rainforests and understanding that trees and plants have adapted to living there, giving an example.</t>
  </si>
  <si>
    <t>With support, begin Defining the word indigenous and giving an example of how indigenous peoples use the Amazon’s resources. Naming one way the Amazon is changing.</t>
  </si>
  <si>
    <t>With support, begin Articulating why the Amazon rainforest is important, giving an example of how humans are negatively impacting the Amazon and offering one action that can be taken to help.</t>
  </si>
  <si>
    <t>With support, begin Keeping safe and sensibly avoiding risks, using a variety of data collection methods including completing a questionnaire and mapping the route they take, with support.</t>
  </si>
  <si>
    <t>With support, begin Summarising how the local woodland is used in terms of activities undertaken, frequency and time of visits. Suggesting changes to improve the area.</t>
  </si>
  <si>
    <t>With support, begin Identifying that different foods grow in different biomes and stating why; explaining which food has the most significant negative impact on the environment and suggesting why; noting one change people can make to combat this.</t>
  </si>
  <si>
    <t>With support, begin Stating that the UK stands for the United Kingdom; pointing to each country in the UK on a map when prompted; identifying which country in the UK they live in.</t>
  </si>
  <si>
    <t>With support, begin Using the term ‘feature’ to verbally identify features within the school grounds.</t>
  </si>
  <si>
    <t>With support, begin Using and responding to directional language.</t>
  </si>
  <si>
    <t>With support, begin Stating that an aerial photograph is taken from above; recognising some familiar features in aerial photographs.</t>
  </si>
  <si>
    <t>With support, begin Explaining that symbols show features on a map; adding sensible symbols to a map.</t>
  </si>
  <si>
    <t>With support, begin Identifying how places on the school grounds have made them feel; identifying special places on a map using symbols.</t>
  </si>
  <si>
    <t>With support, begin Naming and locating the seven continents on a world map.</t>
  </si>
  <si>
    <t>With support, begin Correctly locating the North and South Poles on a world map.</t>
  </si>
  <si>
    <t>With support, begin Locating the Equator on a world map and two of the countries it runs through, describing some of the features found along the Equator.</t>
  </si>
  <si>
    <t>With support, begin Describing some similarities and differences between the UK and Kenya.</t>
  </si>
  <si>
    <t>With support, begin Investigating the weather and explaining whether they live in a hot or cold place.</t>
  </si>
  <si>
    <t>With support, begin Recognising the geographical features of hot and cold places and locating some countries with hot or cold climates on a world map</t>
  </si>
  <si>
    <t>With support, begin Giving examples of human and physical features; identifying the features they see on a walk; explaining the location of the features using some directional language.</t>
  </si>
  <si>
    <t>With support, begin Using an aerial photograph to locate physical and human features; drawing simple pictures or symbols and using colour; drawing a compass.</t>
  </si>
  <si>
    <t>With support, begin Naming the continent they live in; using an atlas to locate the UK and China on a world map; using an atlas to locate Europe and Asia on a world map; labelling and colouring these on a world map.</t>
  </si>
  <si>
    <t>With support, begin Identifying China’s physical and human geography; sorting photographs into physical and human features and writing a sentence stating the type of feature.</t>
  </si>
  <si>
    <t>With support, begin Identifying physical and human features in images of Shanghai and beginning to compare where they live to Shanghai.</t>
  </si>
  <si>
    <t>With support, begin Comparing Shanghai to their locality; identifying similarities and differences between human and physical features.</t>
  </si>
  <si>
    <t>With support, begin Locating three features on an aerial photograph of the school and knowing the name of the country and village, town or city in which they live.</t>
  </si>
  <si>
    <t>With support, begin Making a map of the classroom with four key features and representing the distance and direction of objects in the classroom.</t>
  </si>
  <si>
    <t>With support, begin Recognising four features in the school grounds using a map.</t>
  </si>
  <si>
    <t xml:space="preserve">With support, begin Adding three features to a map using simple symbols and using directional language to describe their location. </t>
  </si>
  <si>
    <t>With support, begin Completing a questionnaire to explain how they feel about three areas of the playground and finding out how others feel by looking at the results of a survey.</t>
  </si>
  <si>
    <t>With support, begin Drawing a design to improve three areas of the playground using the results from the survey.</t>
  </si>
  <si>
    <t>With support, begin Naming and locating the four countries on a map of the UK and identifying the country they live in.</t>
  </si>
  <si>
    <t>With support, begin Identifying the four seasons and describing some seasonal changes.</t>
  </si>
  <si>
    <t>With support, begin Identifying the four compass directions and using them to describe the location of features.</t>
  </si>
  <si>
    <t>With support, begin Observing daily weather patterns by describing a type of weather in the school grounds and sketching their observations.</t>
  </si>
  <si>
    <t>With support, begin Beginning to locate the four capital cities of the UK and describing the weather in each location.</t>
  </si>
  <si>
    <t>With support, begin Explaining what the weather is like in each season in the UK and suggesting appropriate clothing and activities for each season.</t>
  </si>
  <si>
    <t>With support, begin Identifying and locating characteristics of the UK on a map.</t>
  </si>
  <si>
    <t>With support, begin Naming and locating the seas and oceans surrounding the UK in an atlas; labelling the seas and oceans around the UK on a map of the UK; describing the location of the seas and oceans using compass points.</t>
  </si>
  <si>
    <t>With support, begin Defining what the coast is; locating coasts in the UK; naming some of the physical features of coasts; explaining the location of UK coasts using the four compass directions.</t>
  </si>
  <si>
    <t>With support, begin Following a prepared route on a map; identifying human features; recording data using a tally chart.</t>
  </si>
  <si>
    <t>With support, begin Summarising the types of human features they saw on the local coast; representing data in a pictogram; describing how the local coast has been used.</t>
  </si>
  <si>
    <t>With support, begin Understanding the difference between oceans and seas. Naming and locating the five oceans on a world map.</t>
  </si>
  <si>
    <t xml:space="preserve">Pupil 1 </t>
  </si>
  <si>
    <t>Pupil 2</t>
  </si>
  <si>
    <t>Pupil 3</t>
  </si>
  <si>
    <t>Pupil 4</t>
  </si>
  <si>
    <t>Pupil 5</t>
  </si>
  <si>
    <t>Pupil 6</t>
  </si>
  <si>
    <t>Pupil 7</t>
  </si>
  <si>
    <t>Pupil 8</t>
  </si>
  <si>
    <t>Pupil 9</t>
  </si>
  <si>
    <t>Pupil 10</t>
  </si>
  <si>
    <t>Pupil 11</t>
  </si>
  <si>
    <t>Pupil 12</t>
  </si>
  <si>
    <t>Pupil 13</t>
  </si>
  <si>
    <t>Pupil 14</t>
  </si>
  <si>
    <t>Pupil 15</t>
  </si>
  <si>
    <t>Pupil 16</t>
  </si>
  <si>
    <t>Pupil 17</t>
  </si>
  <si>
    <t>Pupil 18</t>
  </si>
  <si>
    <t>Pupil 19</t>
  </si>
  <si>
    <t>Pupil 20</t>
  </si>
  <si>
    <t>Pupil 1</t>
  </si>
  <si>
    <t xml:space="preserve">Y1 pupils are expected to achieve AT LEAST learning intention #1  Y2 are expected to achieve AT LEAST learning intention #2.  </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</si>
</sst>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0"/>
      <color rgb="FF000000"/>
      <name val="Arial"/>
      <scheme val="minor"/>
    </font>
    <font>
      <sz val="10"/>
      <color rgb="FFFF0000"/>
      <name val="Arial"/>
    </font>
    <font>
      <b/>
      <sz val="14"/>
      <color theme="1"/>
      <name val="Calibri"/>
    </font>
    <font>
      <sz val="11"/>
      <color theme="1"/>
      <name val="Calibri"/>
    </font>
    <font>
      <sz val="10"/>
      <color theme="1"/>
      <name val="Arial"/>
    </font>
    <font>
      <sz val="10"/>
      <color rgb="FF000000"/>
      <name val="Arial"/>
    </font>
    <font>
      <b/>
      <sz val="10"/>
      <color rgb="FF000000"/>
      <name val="Calibri"/>
    </font>
    <font>
      <sz val="10"/>
      <name val="Arial"/>
    </font>
    <font>
      <sz val="10"/>
      <color theme="1"/>
      <name val="Calibri"/>
    </font>
    <font>
      <b/>
      <sz val="10"/>
      <color theme="1"/>
      <name val="Calibri"/>
    </font>
    <font>
      <sz val="10"/>
      <color rgb="FF000000"/>
      <name val="Calibri"/>
    </font>
    <font>
      <b/>
      <u/>
      <sz val="10"/>
      <color rgb="FF1155CC"/>
      <name val="Calibri"/>
    </font>
    <font>
      <u/>
      <sz val="10"/>
      <color rgb="FF1155CC"/>
      <name val="Calibri"/>
    </font>
    <font>
      <u/>
      <sz val="10"/>
      <color rgb="FF1155CC"/>
      <name val="Calibri"/>
    </font>
    <font>
      <b/>
      <u/>
      <sz val="10"/>
      <color rgb="FF1155CC"/>
      <name val="Calibri"/>
    </font>
    <font>
      <b/>
      <u/>
      <sz val="10"/>
      <color rgb="FF1155CC"/>
      <name val="Calibri"/>
    </font>
    <font>
      <sz val="10"/>
      <color rgb="FF222222"/>
      <name val="Calibri"/>
    </font>
    <font>
      <u/>
      <sz val="10"/>
      <color rgb="FF1155CC"/>
      <name val="Calibri"/>
    </font>
    <font>
      <sz val="10"/>
      <color rgb="FFFF0000"/>
      <name val="Calibri"/>
    </font>
    <font>
      <sz val="10"/>
      <color theme="1"/>
      <name val="Calibri"/>
    </font>
    <font>
      <sz val="10"/>
      <color rgb="FFFF0000"/>
      <name val="Docs-Calibri"/>
    </font>
    <font>
      <sz val="10"/>
      <color rgb="FF000000"/>
      <name val="Calibri"/>
    </font>
    <font>
      <u/>
      <sz val="10"/>
      <color rgb="FF0000FF"/>
      <name val="Calibri"/>
    </font>
    <font>
      <sz val="10"/>
      <color rgb="FF222222"/>
      <name val="Calibri"/>
    </font>
    <font>
      <sz val="9"/>
      <color rgb="FF7E3794"/>
      <name val="&quot;Google Sans Mono&quot;"/>
    </font>
    <font>
      <u/>
      <sz val="10"/>
      <color rgb="FF1155CC"/>
      <name val="Calibri"/>
    </font>
    <font>
      <sz val="10"/>
      <color rgb="FFFF0000"/>
      <name val="Calibri"/>
    </font>
    <font>
      <b/>
      <u/>
      <sz val="10"/>
      <color rgb="FF1155CC"/>
      <name val="Calibri"/>
    </font>
    <font>
      <u/>
      <sz val="10"/>
      <color rgb="FF1155CC"/>
      <name val="Calibri"/>
    </font>
    <font>
      <b/>
      <u/>
      <sz val="10"/>
      <color rgb="FF1155CC"/>
      <name val="Calibri"/>
    </font>
    <font>
      <u/>
      <sz val="10"/>
      <color rgb="FF1155CC"/>
      <name val="Calibri"/>
    </font>
    <font>
      <b/>
      <sz val="11"/>
      <color theme="1"/>
      <name val="Calibri"/>
    </font>
    <font>
      <sz val="11"/>
      <color rgb="FFFF0000"/>
      <name val="Calibri"/>
    </font>
    <font>
      <i/>
      <sz val="12"/>
      <color rgb="FF000000"/>
      <name val="Calibri"/>
      <family val="2"/>
    </font>
    <font>
      <b/>
      <sz val="10"/>
      <color theme="1"/>
      <name val="Calibri"/>
      <family val="2"/>
    </font>
    <font>
      <sz val="10"/>
      <color rgb="FF000000"/>
      <name val="Calibri"/>
      <family val="2"/>
    </font>
    <font>
      <b/>
      <sz val="20"/>
      <color theme="1"/>
      <name val="Calibri"/>
      <family val="2"/>
    </font>
    <font>
      <b/>
      <sz val="10"/>
      <color rgb="FF000000"/>
      <name val="Calibri"/>
      <family val="2"/>
    </font>
    <font>
      <sz val="14"/>
      <color rgb="FF000000"/>
      <name val="Calibri"/>
      <family val="2"/>
    </font>
  </fonts>
  <fills count="8">
    <fill>
      <patternFill patternType="none"/>
    </fill>
    <fill>
      <patternFill patternType="gray125"/>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
      <patternFill patternType="solid">
        <fgColor theme="4" tint="0.79998168889431442"/>
        <bgColor indexed="64"/>
      </patternFill>
    </fill>
    <fill>
      <patternFill patternType="solid">
        <fgColor rgb="FF9FEAF9"/>
        <bgColor rgb="FFB0F3FA"/>
      </patternFill>
    </fill>
  </fills>
  <borders count="21">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A9FAF"/>
      </left>
      <right style="thin">
        <color rgb="FF0A9FAF"/>
      </right>
      <top style="thin">
        <color rgb="FF0A9FAF"/>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A9FAF"/>
      </left>
      <right style="thin">
        <color rgb="FF0A9FAF"/>
      </right>
      <top/>
      <bottom style="thin">
        <color rgb="FF0A9FAF"/>
      </bottom>
      <diagonal/>
    </border>
    <border>
      <left style="thin">
        <color rgb="FF0A9FAF"/>
      </left>
      <right style="thin">
        <color rgb="FF0A9FAF"/>
      </right>
      <top style="thin">
        <color rgb="FF0A9FAF"/>
      </top>
      <bottom style="thin">
        <color rgb="FF0A9FAF"/>
      </bottom>
      <diagonal/>
    </border>
    <border>
      <left style="thin">
        <color rgb="FF0A9FAF"/>
      </left>
      <right style="thin">
        <color rgb="FF0A9FAF"/>
      </right>
      <top style="thin">
        <color rgb="FF0A9FAF"/>
      </top>
      <bottom/>
      <diagonal/>
    </border>
    <border>
      <left/>
      <right/>
      <top/>
      <bottom style="thin">
        <color rgb="FF0A9FAF"/>
      </bottom>
      <diagonal/>
    </border>
    <border>
      <left/>
      <right/>
      <top style="thin">
        <color rgb="FF000000"/>
      </top>
      <bottom/>
      <diagonal/>
    </border>
  </borders>
  <cellStyleXfs count="1">
    <xf numFmtId="0" fontId="0" fillId="0" borderId="0"/>
  </cellStyleXfs>
  <cellXfs count="102">
    <xf numFmtId="0" fontId="0" fillId="0" borderId="0" xfId="0" applyFont="1" applyAlignment="1"/>
    <xf numFmtId="0" fontId="1" fillId="2" borderId="1" xfId="0" applyFont="1" applyFill="1" applyBorder="1" applyAlignment="1">
      <alignment horizontal="center" vertical="top"/>
    </xf>
    <xf numFmtId="0" fontId="2" fillId="3"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vertical="top"/>
    </xf>
    <xf numFmtId="0" fontId="4" fillId="0" borderId="0" xfId="0" applyFont="1"/>
    <xf numFmtId="0" fontId="5" fillId="0" borderId="0" xfId="0" applyFont="1"/>
    <xf numFmtId="0" fontId="6" fillId="2" borderId="4" xfId="0" applyFont="1" applyFill="1" applyBorder="1" applyAlignment="1">
      <alignment vertical="top" wrapText="1"/>
    </xf>
    <xf numFmtId="0" fontId="8" fillId="2" borderId="4" xfId="0" applyFont="1" applyFill="1" applyBorder="1" applyAlignment="1">
      <alignment vertical="center" wrapText="1"/>
    </xf>
    <xf numFmtId="0" fontId="10" fillId="0" borderId="0" xfId="0" applyFont="1"/>
    <xf numFmtId="0" fontId="6" fillId="4" borderId="9" xfId="0" applyFont="1" applyFill="1" applyBorder="1" applyAlignment="1">
      <alignment vertical="top" wrapText="1"/>
    </xf>
    <xf numFmtId="0" fontId="9" fillId="4" borderId="9" xfId="0" applyFont="1" applyFill="1" applyBorder="1" applyAlignment="1">
      <alignment vertical="top" wrapText="1"/>
    </xf>
    <xf numFmtId="0" fontId="9" fillId="3" borderId="11" xfId="0" applyFont="1" applyFill="1" applyBorder="1" applyAlignment="1">
      <alignment vertical="top" wrapText="1"/>
    </xf>
    <xf numFmtId="0" fontId="12" fillId="0" borderId="13" xfId="0" applyFont="1" applyBorder="1" applyAlignment="1">
      <alignment vertical="top" wrapText="1"/>
    </xf>
    <xf numFmtId="0" fontId="8" fillId="0" borderId="9" xfId="0" applyFont="1" applyBorder="1" applyAlignment="1">
      <alignment vertical="top" wrapText="1"/>
    </xf>
    <xf numFmtId="0" fontId="10" fillId="0" borderId="9" xfId="0" applyFont="1" applyBorder="1" applyAlignment="1">
      <alignment vertical="top" wrapText="1"/>
    </xf>
    <xf numFmtId="0" fontId="10" fillId="0" borderId="9" xfId="0" applyFont="1" applyBorder="1"/>
    <xf numFmtId="9" fontId="10" fillId="5" borderId="9" xfId="0" applyNumberFormat="1" applyFont="1" applyFill="1" applyBorder="1" applyAlignment="1">
      <alignment vertical="top" wrapText="1"/>
    </xf>
    <xf numFmtId="9" fontId="8" fillId="0" borderId="9" xfId="0" applyNumberFormat="1" applyFont="1" applyBorder="1" applyAlignment="1">
      <alignment vertical="top" wrapText="1"/>
    </xf>
    <xf numFmtId="0" fontId="13" fillId="0" borderId="15" xfId="0" applyFont="1" applyBorder="1" applyAlignment="1">
      <alignment vertical="top" wrapText="1"/>
    </xf>
    <xf numFmtId="0" fontId="16" fillId="5" borderId="9" xfId="0" applyFont="1" applyFill="1" applyBorder="1" applyAlignment="1">
      <alignment horizontal="left" vertical="top" wrapText="1"/>
    </xf>
    <xf numFmtId="0" fontId="16" fillId="5" borderId="9" xfId="0" applyFont="1" applyFill="1" applyBorder="1" applyAlignment="1">
      <alignment horizontal="left" vertical="top" wrapText="1"/>
    </xf>
    <xf numFmtId="0" fontId="17" fillId="0" borderId="15" xfId="0" applyFont="1" applyBorder="1" applyAlignment="1">
      <alignment vertical="top" wrapText="1"/>
    </xf>
    <xf numFmtId="0" fontId="8" fillId="0" borderId="0" xfId="0" applyFont="1" applyAlignment="1">
      <alignment vertical="top" wrapText="1"/>
    </xf>
    <xf numFmtId="0" fontId="8" fillId="4" borderId="16" xfId="0" applyFont="1" applyFill="1" applyBorder="1" applyAlignment="1">
      <alignment vertical="top" wrapText="1"/>
    </xf>
    <xf numFmtId="9" fontId="19" fillId="0" borderId="17" xfId="0" applyNumberFormat="1" applyFont="1" applyBorder="1" applyAlignment="1">
      <alignment horizontal="center" vertical="top" wrapText="1"/>
    </xf>
    <xf numFmtId="9" fontId="10" fillId="0" borderId="0" xfId="0" applyNumberFormat="1" applyFont="1" applyAlignment="1">
      <alignment vertical="top" wrapText="1"/>
    </xf>
    <xf numFmtId="9" fontId="8" fillId="0" borderId="0" xfId="0" applyNumberFormat="1" applyFont="1" applyAlignment="1">
      <alignment vertical="top" wrapText="1"/>
    </xf>
    <xf numFmtId="0" fontId="8" fillId="4" borderId="17" xfId="0" applyFont="1" applyFill="1" applyBorder="1" applyAlignment="1">
      <alignment vertical="top" wrapText="1"/>
    </xf>
    <xf numFmtId="9" fontId="19" fillId="0" borderId="16" xfId="0" applyNumberFormat="1" applyFont="1" applyBorder="1" applyAlignment="1">
      <alignment horizontal="center" vertical="top" wrapText="1"/>
    </xf>
    <xf numFmtId="0" fontId="8" fillId="0" borderId="0" xfId="0" applyFont="1" applyAlignment="1">
      <alignment wrapText="1"/>
    </xf>
    <xf numFmtId="0" fontId="8" fillId="0" borderId="17" xfId="0" applyFont="1" applyBorder="1" applyAlignment="1">
      <alignment vertical="top" wrapText="1"/>
    </xf>
    <xf numFmtId="9" fontId="10" fillId="5" borderId="17" xfId="0" applyNumberFormat="1" applyFont="1" applyFill="1" applyBorder="1" applyAlignment="1">
      <alignment vertical="top" wrapText="1"/>
    </xf>
    <xf numFmtId="9" fontId="8" fillId="0" borderId="17" xfId="0" applyNumberFormat="1" applyFont="1" applyBorder="1" applyAlignment="1">
      <alignment vertical="top" wrapText="1"/>
    </xf>
    <xf numFmtId="0" fontId="10" fillId="0" borderId="9" xfId="0" applyFont="1" applyBorder="1" applyAlignment="1">
      <alignment vertical="top"/>
    </xf>
    <xf numFmtId="0" fontId="10" fillId="0" borderId="0" xfId="0" applyFont="1" applyAlignment="1">
      <alignment vertical="top" wrapText="1"/>
    </xf>
    <xf numFmtId="0" fontId="19" fillId="0" borderId="9" xfId="0" applyFont="1" applyBorder="1" applyAlignment="1">
      <alignment vertical="top" wrapText="1"/>
    </xf>
    <xf numFmtId="0" fontId="19" fillId="0" borderId="0" xfId="0" applyFont="1" applyAlignment="1">
      <alignment wrapText="1"/>
    </xf>
    <xf numFmtId="0" fontId="8" fillId="0" borderId="9" xfId="0" applyFont="1" applyBorder="1" applyAlignment="1">
      <alignment wrapText="1"/>
    </xf>
    <xf numFmtId="0" fontId="10" fillId="0" borderId="0" xfId="0" applyFont="1" applyAlignment="1"/>
    <xf numFmtId="0" fontId="8" fillId="0" borderId="3" xfId="0" applyFont="1" applyBorder="1" applyAlignment="1">
      <alignment wrapText="1"/>
    </xf>
    <xf numFmtId="0" fontId="8" fillId="0" borderId="3" xfId="0" applyFont="1" applyBorder="1" applyAlignment="1">
      <alignment vertical="top" wrapText="1"/>
    </xf>
    <xf numFmtId="0" fontId="21" fillId="0" borderId="9" xfId="0" applyFont="1" applyBorder="1" applyAlignment="1">
      <alignment vertical="top" wrapText="1"/>
    </xf>
    <xf numFmtId="0" fontId="16" fillId="5" borderId="9" xfId="0" applyFont="1" applyFill="1" applyBorder="1" applyAlignment="1">
      <alignment horizontal="left" vertical="top"/>
    </xf>
    <xf numFmtId="0" fontId="22" fillId="0" borderId="15" xfId="0" applyFont="1" applyBorder="1" applyAlignment="1">
      <alignment vertical="top" wrapText="1"/>
    </xf>
    <xf numFmtId="0" fontId="19" fillId="0" borderId="13" xfId="0" applyFont="1" applyBorder="1" applyAlignment="1">
      <alignment horizontal="right" vertical="top" wrapText="1"/>
    </xf>
    <xf numFmtId="0" fontId="23" fillId="5" borderId="13" xfId="0" applyFont="1" applyFill="1" applyBorder="1" applyAlignment="1">
      <alignment vertical="top" wrapText="1"/>
    </xf>
    <xf numFmtId="0" fontId="19" fillId="0" borderId="15" xfId="0" applyFont="1" applyBorder="1" applyAlignment="1">
      <alignment horizontal="right" vertical="top" wrapText="1"/>
    </xf>
    <xf numFmtId="0" fontId="23" fillId="5" borderId="15" xfId="0" applyFont="1" applyFill="1" applyBorder="1" applyAlignment="1">
      <alignment vertical="top" wrapText="1"/>
    </xf>
    <xf numFmtId="9" fontId="24" fillId="5" borderId="0" xfId="0" applyNumberFormat="1" applyFont="1" applyFill="1" applyAlignment="1">
      <alignment horizontal="left"/>
    </xf>
    <xf numFmtId="0" fontId="16" fillId="5" borderId="0" xfId="0" applyFont="1" applyFill="1" applyAlignment="1">
      <alignment horizontal="left" vertical="top" wrapText="1"/>
    </xf>
    <xf numFmtId="0" fontId="25" fillId="0" borderId="15" xfId="0" applyFont="1" applyBorder="1" applyAlignment="1">
      <alignment vertical="top"/>
    </xf>
    <xf numFmtId="0" fontId="28" fillId="5" borderId="15" xfId="0" applyFont="1" applyFill="1" applyBorder="1" applyAlignment="1">
      <alignment vertical="top" wrapText="1"/>
    </xf>
    <xf numFmtId="0" fontId="8" fillId="0" borderId="9" xfId="0" applyFont="1" applyBorder="1" applyAlignment="1">
      <alignment vertical="top" wrapText="1"/>
    </xf>
    <xf numFmtId="0" fontId="30" fillId="5" borderId="13" xfId="0" applyFont="1" applyFill="1" applyBorder="1" applyAlignment="1">
      <alignment vertical="top" wrapText="1"/>
    </xf>
    <xf numFmtId="0" fontId="10" fillId="0" borderId="9" xfId="0" applyFont="1" applyBorder="1" applyAlignment="1">
      <alignment vertical="top" wrapText="1"/>
    </xf>
    <xf numFmtId="0" fontId="9" fillId="3" borderId="17" xfId="0" applyFont="1" applyFill="1" applyBorder="1" applyAlignment="1">
      <alignment vertical="top" textRotation="90" wrapText="1"/>
    </xf>
    <xf numFmtId="0" fontId="9" fillId="3" borderId="18" xfId="0" applyFont="1" applyFill="1" applyBorder="1" applyAlignment="1">
      <alignment vertical="top" textRotation="90" wrapText="1"/>
    </xf>
    <xf numFmtId="0" fontId="35" fillId="0" borderId="0" xfId="0" applyFont="1"/>
    <xf numFmtId="0" fontId="35" fillId="0" borderId="0" xfId="0" applyFont="1" applyAlignment="1">
      <alignment vertical="top" wrapText="1"/>
    </xf>
    <xf numFmtId="0" fontId="36"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4" fillId="3" borderId="18" xfId="0" applyFont="1" applyFill="1" applyBorder="1" applyAlignment="1">
      <alignment vertical="top" wrapText="1"/>
    </xf>
    <xf numFmtId="9" fontId="19" fillId="0" borderId="17" xfId="0" applyNumberFormat="1" applyFont="1" applyBorder="1" applyAlignment="1">
      <alignment horizontal="center" vertical="center" wrapText="1"/>
    </xf>
    <xf numFmtId="9" fontId="19" fillId="0" borderId="16" xfId="0" applyNumberFormat="1" applyFont="1" applyBorder="1" applyAlignment="1">
      <alignment horizontal="center" vertical="center" wrapText="1"/>
    </xf>
    <xf numFmtId="0" fontId="9" fillId="3" borderId="17" xfId="0" applyFont="1" applyFill="1" applyBorder="1" applyAlignment="1">
      <alignment horizontal="center" vertical="center" textRotation="90" wrapText="1"/>
    </xf>
    <xf numFmtId="0" fontId="9" fillId="3" borderId="18" xfId="0" applyFont="1" applyFill="1" applyBorder="1" applyAlignment="1">
      <alignment horizontal="center" vertical="center" textRotation="90" wrapText="1"/>
    </xf>
    <xf numFmtId="0" fontId="10" fillId="0" borderId="0" xfId="0" applyFont="1" applyAlignment="1">
      <alignment horizontal="center" vertical="center"/>
    </xf>
    <xf numFmtId="0" fontId="0" fillId="0" borderId="0" xfId="0" applyFont="1" applyAlignment="1">
      <alignment horizontal="center" vertical="center"/>
    </xf>
    <xf numFmtId="0" fontId="10" fillId="0" borderId="0" xfId="0" applyFont="1" applyAlignment="1">
      <alignment horizontal="center" vertical="center" wrapText="1"/>
    </xf>
    <xf numFmtId="0" fontId="8" fillId="0" borderId="17" xfId="0" applyFont="1" applyBorder="1" applyAlignment="1">
      <alignment horizontal="center" vertical="center" wrapText="1"/>
    </xf>
    <xf numFmtId="0" fontId="0" fillId="0" borderId="0" xfId="0" applyFont="1" applyAlignment="1"/>
    <xf numFmtId="0" fontId="34" fillId="7" borderId="17" xfId="0" applyFont="1" applyFill="1" applyBorder="1" applyAlignment="1">
      <alignment horizontal="center" vertical="center" textRotation="90" wrapText="1"/>
    </xf>
    <xf numFmtId="0" fontId="34" fillId="7" borderId="18" xfId="0" applyFont="1" applyFill="1" applyBorder="1" applyAlignment="1">
      <alignment horizontal="center" vertical="center" textRotation="90" wrapText="1"/>
    </xf>
    <xf numFmtId="0" fontId="8" fillId="2" borderId="8" xfId="0" applyFont="1" applyFill="1" applyBorder="1" applyAlignment="1">
      <alignment vertical="center" wrapText="1"/>
    </xf>
    <xf numFmtId="0" fontId="16" fillId="5" borderId="13" xfId="0" applyFont="1" applyFill="1" applyBorder="1" applyAlignment="1">
      <alignment vertical="top" wrapText="1"/>
    </xf>
    <xf numFmtId="0" fontId="16" fillId="5" borderId="15" xfId="0" applyFont="1" applyFill="1" applyBorder="1" applyAlignment="1">
      <alignment vertical="top" wrapText="1"/>
    </xf>
    <xf numFmtId="0" fontId="9" fillId="3" borderId="11" xfId="0" applyFont="1" applyFill="1" applyBorder="1" applyAlignment="1">
      <alignment vertical="top" textRotation="90" wrapText="1"/>
    </xf>
    <xf numFmtId="0" fontId="18" fillId="0" borderId="20" xfId="0" applyFont="1" applyBorder="1" applyAlignment="1">
      <alignment vertical="top" wrapText="1"/>
    </xf>
    <xf numFmtId="0" fontId="18" fillId="0" borderId="8" xfId="0" applyFont="1" applyBorder="1" applyAlignment="1">
      <alignment vertical="top" wrapText="1"/>
    </xf>
    <xf numFmtId="0" fontId="9" fillId="2" borderId="6" xfId="0" applyFont="1" applyFill="1" applyBorder="1" applyAlignment="1">
      <alignment horizontal="center" vertical="center" wrapText="1"/>
    </xf>
    <xf numFmtId="0" fontId="38" fillId="6" borderId="19"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7" fillId="0" borderId="6" xfId="0" applyFont="1" applyBorder="1"/>
    <xf numFmtId="0" fontId="11" fillId="3" borderId="12" xfId="0" applyFont="1" applyFill="1" applyBorder="1" applyAlignment="1">
      <alignment vertical="top" wrapText="1"/>
    </xf>
    <xf numFmtId="0" fontId="7" fillId="0" borderId="14" xfId="0" applyFont="1" applyBorder="1"/>
    <xf numFmtId="0" fontId="7" fillId="0" borderId="3" xfId="0" applyFont="1" applyBorder="1"/>
    <xf numFmtId="0" fontId="14" fillId="4" borderId="14" xfId="0" applyFont="1" applyFill="1" applyBorder="1" applyAlignment="1">
      <alignment vertical="top" wrapText="1"/>
    </xf>
    <xf numFmtId="0" fontId="27" fillId="3" borderId="14" xfId="0" applyFont="1" applyFill="1" applyBorder="1" applyAlignment="1">
      <alignment vertical="top" wrapText="1"/>
    </xf>
    <xf numFmtId="0" fontId="35" fillId="6" borderId="19"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7" fillId="0" borderId="8" xfId="0" applyFont="1" applyBorder="1"/>
    <xf numFmtId="0" fontId="18" fillId="0" borderId="0" xfId="0" applyFont="1" applyAlignment="1">
      <alignment vertical="top" wrapText="1"/>
    </xf>
    <xf numFmtId="0" fontId="0" fillId="0" borderId="0" xfId="0" applyFont="1" applyAlignment="1"/>
    <xf numFmtId="0" fontId="29" fillId="3" borderId="12" xfId="0" applyFont="1" applyFill="1" applyBorder="1" applyAlignment="1">
      <alignment vertical="top" wrapText="1"/>
    </xf>
    <xf numFmtId="0" fontId="15" fillId="3" borderId="14" xfId="0" applyFont="1" applyFill="1" applyBorder="1" applyAlignment="1">
      <alignment vertical="top" wrapText="1"/>
    </xf>
    <xf numFmtId="0" fontId="33" fillId="6" borderId="19" xfId="0" applyFont="1" applyFill="1" applyBorder="1" applyAlignment="1">
      <alignment horizontal="left" vertical="center" wrapText="1"/>
    </xf>
    <xf numFmtId="0" fontId="20" fillId="0" borderId="0" xfId="0" applyFont="1" applyAlignment="1">
      <alignment horizontal="left" vertical="top" wrapText="1"/>
    </xf>
    <xf numFmtId="0" fontId="37" fillId="2" borderId="5" xfId="0" applyFont="1" applyFill="1" applyBorder="1" applyAlignment="1">
      <alignment horizontal="center" vertical="center" wrapText="1"/>
    </xf>
    <xf numFmtId="0" fontId="26"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9FEA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Year%204'!A1"/><Relationship Id="rId2" Type="http://schemas.openxmlformats.org/officeDocument/2006/relationships/hyperlink" Target="#'Year%202'!A1"/><Relationship Id="rId1" Type="http://schemas.openxmlformats.org/officeDocument/2006/relationships/hyperlink" Target="#'Year%201'!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Year%205'!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oneCellAnchor>
    <xdr:from>
      <xdr:col>0</xdr:col>
      <xdr:colOff>1095375</xdr:colOff>
      <xdr:row>10</xdr:row>
      <xdr:rowOff>9525</xdr:rowOff>
    </xdr:from>
    <xdr:ext cx="2238375" cy="714375"/>
    <xdr:sp macro="" textlink="">
      <xdr:nvSpPr>
        <xdr:cNvPr id="3" name="Shape 3">
          <a:hlinkClick xmlns:r="http://schemas.openxmlformats.org/officeDocument/2006/relationships" r:id="rId1"/>
        </xdr:cNvPr>
        <xdr:cNvSpPr/>
      </xdr:nvSpPr>
      <xdr:spPr>
        <a:xfrm>
          <a:off x="4245863" y="3441863"/>
          <a:ext cx="2200275" cy="6762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4514850" cy="1409700"/>
    <xdr:grpSp>
      <xdr:nvGrpSpPr>
        <xdr:cNvPr id="2" name="Shape 2"/>
        <xdr:cNvGrpSpPr/>
      </xdr:nvGrpSpPr>
      <xdr:grpSpPr>
        <a:xfrm>
          <a:off x="3448050" y="3990975"/>
          <a:ext cx="4514850" cy="1409700"/>
          <a:chOff x="3088575" y="3075150"/>
          <a:chExt cx="4514851" cy="1409700"/>
        </a:xfrm>
      </xdr:grpSpPr>
      <xdr:grpSp>
        <xdr:nvGrpSpPr>
          <xdr:cNvPr id="4" name="Shape 4" title="Drawing"/>
          <xdr:cNvGrpSpPr/>
        </xdr:nvGrpSpPr>
        <xdr:grpSpPr>
          <a:xfrm>
            <a:off x="3088575" y="3075150"/>
            <a:ext cx="4514851" cy="1409700"/>
            <a:chOff x="4264913" y="3460913"/>
            <a:chExt cx="4495250" cy="1393937"/>
          </a:xfrm>
        </xdr:grpSpPr>
        <xdr:sp macro="" textlink="">
          <xdr:nvSpPr>
            <xdr:cNvPr id="5" name="Shape 5"/>
            <xdr:cNvSpPr/>
          </xdr:nvSpPr>
          <xdr:spPr>
            <a:xfrm>
              <a:off x="4264913" y="3460913"/>
              <a:ext cx="4495250" cy="139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hlinkClick xmlns:r="http://schemas.openxmlformats.org/officeDocument/2006/relationships" r:id="rId2"/>
            </xdr:cNvPr>
            <xdr:cNvSpPr/>
          </xdr:nvSpPr>
          <xdr:spPr>
            <a:xfrm>
              <a:off x="4264913" y="3460913"/>
              <a:ext cx="2162175" cy="63817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2</a:t>
              </a:r>
              <a:endParaRPr sz="1400"/>
            </a:p>
          </xdr:txBody>
        </xdr:sp>
        <xdr:sp macro="" textlink="">
          <xdr:nvSpPr>
            <xdr:cNvPr id="7" name="Shape 7">
              <a:hlinkClick xmlns:r="http://schemas.openxmlformats.org/officeDocument/2006/relationships" r:id="rId2"/>
            </xdr:cNvPr>
            <xdr:cNvSpPr/>
          </xdr:nvSpPr>
          <xdr:spPr>
            <a:xfrm>
              <a:off x="6598063" y="3460950"/>
              <a:ext cx="2162100" cy="63810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3</a:t>
              </a:r>
              <a:endParaRPr sz="1400"/>
            </a:p>
          </xdr:txBody>
        </xdr:sp>
        <xdr:sp macro="" textlink="">
          <xdr:nvSpPr>
            <xdr:cNvPr id="8" name="Shape 8">
              <a:hlinkClick xmlns:r="http://schemas.openxmlformats.org/officeDocument/2006/relationships" r:id="rId2"/>
            </xdr:cNvPr>
            <xdr:cNvSpPr/>
          </xdr:nvSpPr>
          <xdr:spPr>
            <a:xfrm>
              <a:off x="6598063" y="4216750"/>
              <a:ext cx="2162100" cy="63810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1076325</xdr:colOff>
      <xdr:row>15</xdr:row>
      <xdr:rowOff>-47625</xdr:rowOff>
    </xdr:from>
    <xdr:ext cx="2200275" cy="695325"/>
    <xdr:sp macro="" textlink="">
      <xdr:nvSpPr>
        <xdr:cNvPr id="9" name="Shape 9">
          <a:hlinkClick xmlns:r="http://schemas.openxmlformats.org/officeDocument/2006/relationships" r:id="rId3"/>
        </xdr:cNvPr>
        <xdr:cNvSpPr/>
      </xdr:nvSpPr>
      <xdr:spPr>
        <a:xfrm>
          <a:off x="4264913" y="3451388"/>
          <a:ext cx="2162175" cy="657225"/>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3429000</xdr:colOff>
      <xdr:row>15</xdr:row>
      <xdr:rowOff>-47625</xdr:rowOff>
    </xdr:from>
    <xdr:ext cx="2200275" cy="704850"/>
    <xdr:sp macro="" textlink="">
      <xdr:nvSpPr>
        <xdr:cNvPr id="10" name="Shape 10">
          <a:hlinkClick xmlns:r="http://schemas.openxmlformats.org/officeDocument/2006/relationships" r:id="rId4"/>
        </xdr:cNvPr>
        <xdr:cNvSpPr/>
      </xdr:nvSpPr>
      <xdr:spPr>
        <a:xfrm>
          <a:off x="4264913" y="3446625"/>
          <a:ext cx="2162175" cy="6667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5</a:t>
          </a:r>
          <a:endParaRPr sz="1400"/>
        </a:p>
      </xdr:txBody>
    </xdr:sp>
    <xdr:clientData fLocksWithSheet="0"/>
  </xdr:oneCellAnchor>
  <xdr:oneCellAnchor>
    <xdr:from>
      <xdr:col>0</xdr:col>
      <xdr:colOff>152400</xdr:colOff>
      <xdr:row>0</xdr:row>
      <xdr:rowOff>171450</xdr:rowOff>
    </xdr:from>
    <xdr:ext cx="1276350" cy="638175"/>
    <xdr:pic>
      <xdr:nvPicPr>
        <xdr:cNvPr id="11"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9182100</xdr:colOff>
      <xdr:row>0</xdr:row>
      <xdr:rowOff>95250</xdr:rowOff>
    </xdr:from>
    <xdr:ext cx="771525" cy="790575"/>
    <xdr:pic>
      <xdr:nvPicPr>
        <xdr:cNvPr id="12" name="image3.png" title="Image"/>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790575</xdr:colOff>
      <xdr:row>0</xdr:row>
      <xdr:rowOff>19050</xdr:rowOff>
    </xdr:from>
    <xdr:ext cx="2466975" cy="514350"/>
    <xdr:sp macro="" textlink="">
      <xdr:nvSpPr>
        <xdr:cNvPr id="11" name="Shape 11">
          <a:hlinkClick xmlns:r="http://schemas.openxmlformats.org/officeDocument/2006/relationships" r:id="rId1"/>
        </xdr:cNvPr>
        <xdr:cNvSpPr/>
      </xdr:nvSpPr>
      <xdr:spPr>
        <a:xfrm>
          <a:off x="4131563" y="3541875"/>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822960</xdr:colOff>
      <xdr:row>0</xdr:row>
      <xdr:rowOff>76200</xdr:rowOff>
    </xdr:from>
    <xdr:ext cx="723900" cy="361950"/>
    <xdr:pic>
      <xdr:nvPicPr>
        <xdr:cNvPr id="2" name="image1.png"/>
        <xdr:cNvPicPr preferRelativeResize="0"/>
      </xdr:nvPicPr>
      <xdr:blipFill>
        <a:blip xmlns:r="http://schemas.openxmlformats.org/officeDocument/2006/relationships" r:embed="rId2" cstate="print"/>
        <a:stretch>
          <a:fillRect/>
        </a:stretch>
      </xdr:blipFill>
      <xdr:spPr>
        <a:xfrm>
          <a:off x="822960" y="76200"/>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16137</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6677"/>
        </a:xfrm>
        <a:prstGeom prst="rect">
          <a:avLst/>
        </a:prstGeom>
      </xdr:spPr>
    </xdr:pic>
    <xdr:clientData/>
  </xdr:twoCellAnchor>
  <xdr:oneCellAnchor>
    <xdr:from>
      <xdr:col>3</xdr:col>
      <xdr:colOff>790575</xdr:colOff>
      <xdr:row>0</xdr:row>
      <xdr:rowOff>19050</xdr:rowOff>
    </xdr:from>
    <xdr:ext cx="2466975" cy="514350"/>
    <xdr:sp macro="" textlink="">
      <xdr:nvSpPr>
        <xdr:cNvPr id="5" name="Shape 16">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7" name="Shape 16">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5">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9" name="Shape 16">
          <a:hlinkClick xmlns:r="http://schemas.openxmlformats.org/officeDocument/2006/relationships" r:id="rId1"/>
        </xdr:cNvPr>
        <xdr:cNvSpPr/>
      </xdr:nvSpPr>
      <xdr:spPr>
        <a:xfrm>
          <a:off x="69703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0" name="Shape 15">
          <a:hlinkClick xmlns:r="http://schemas.openxmlformats.org/officeDocument/2006/relationships" r:id="rId1"/>
        </xdr:cNvPr>
        <xdr:cNvSpPr/>
      </xdr:nvSpPr>
      <xdr:spPr>
        <a:xfrm>
          <a:off x="69703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790575</xdr:colOff>
      <xdr:row>0</xdr:row>
      <xdr:rowOff>19050</xdr:rowOff>
    </xdr:from>
    <xdr:ext cx="2466975" cy="514350"/>
    <xdr:sp macro="" textlink="">
      <xdr:nvSpPr>
        <xdr:cNvPr id="12" name="Shape 12">
          <a:hlinkClick xmlns:r="http://schemas.openxmlformats.org/officeDocument/2006/relationships" r:id="rId1"/>
        </xdr:cNvPr>
        <xdr:cNvSpPr/>
      </xdr:nvSpPr>
      <xdr:spPr>
        <a:xfrm>
          <a:off x="4131563" y="3541875"/>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2</xdr:col>
      <xdr:colOff>370114</xdr:colOff>
      <xdr:row>0</xdr:row>
      <xdr:rowOff>35379</xdr:rowOff>
    </xdr:from>
    <xdr:ext cx="723900" cy="361950"/>
    <xdr:pic>
      <xdr:nvPicPr>
        <xdr:cNvPr id="2" name="image1.png"/>
        <xdr:cNvPicPr preferRelativeResize="0"/>
      </xdr:nvPicPr>
      <xdr:blipFill>
        <a:blip xmlns:r="http://schemas.openxmlformats.org/officeDocument/2006/relationships" r:embed="rId2" cstate="print"/>
        <a:stretch>
          <a:fillRect/>
        </a:stretch>
      </xdr:blipFill>
      <xdr:spPr>
        <a:xfrm>
          <a:off x="3227614" y="35379"/>
          <a:ext cx="723900" cy="361950"/>
        </a:xfrm>
        <a:prstGeom prst="rect">
          <a:avLst/>
        </a:prstGeom>
        <a:noFill/>
      </xdr:spPr>
    </xdr:pic>
    <xdr:clientData fLocksWithSheet="0"/>
  </xdr:oneCellAnchor>
  <xdr:oneCellAnchor>
    <xdr:from>
      <xdr:col>3</xdr:col>
      <xdr:colOff>790575</xdr:colOff>
      <xdr:row>0</xdr:row>
      <xdr:rowOff>19050</xdr:rowOff>
    </xdr:from>
    <xdr:ext cx="2466975" cy="514350"/>
    <xdr:sp macro="" textlink="">
      <xdr:nvSpPr>
        <xdr:cNvPr id="4" name="Shape 13">
          <a:hlinkClick xmlns:r="http://schemas.openxmlformats.org/officeDocument/2006/relationships" r:id="rId1"/>
        </xdr:cNvPr>
        <xdr:cNvSpPr/>
      </xdr:nvSpPr>
      <xdr:spPr>
        <a:xfrm>
          <a:off x="428053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5" name="Shape 15">
          <a:hlinkClick xmlns:r="http://schemas.openxmlformats.org/officeDocument/2006/relationships" r:id="rId1"/>
        </xdr:cNvPr>
        <xdr:cNvSpPr/>
      </xdr:nvSpPr>
      <xdr:spPr>
        <a:xfrm>
          <a:off x="428053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9606</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0"/>
          <a:ext cx="520861" cy="526677"/>
        </a:xfrm>
        <a:prstGeom prst="rect">
          <a:avLst/>
        </a:prstGeom>
      </xdr:spPr>
    </xdr:pic>
    <xdr:clientData/>
  </xdr:twoCellAnchor>
  <xdr:oneCellAnchor>
    <xdr:from>
      <xdr:col>3</xdr:col>
      <xdr:colOff>790575</xdr:colOff>
      <xdr:row>0</xdr:row>
      <xdr:rowOff>19050</xdr:rowOff>
    </xdr:from>
    <xdr:ext cx="2466975" cy="514350"/>
    <xdr:sp macro="" textlink="">
      <xdr:nvSpPr>
        <xdr:cNvPr id="7" name="Shape 16">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8" name="Shape 15">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9" name="Shape 16">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0" name="Shape 15">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790575</xdr:colOff>
      <xdr:row>0</xdr:row>
      <xdr:rowOff>19050</xdr:rowOff>
    </xdr:from>
    <xdr:ext cx="2466975" cy="514350"/>
    <xdr:sp macro="" textlink="">
      <xdr:nvSpPr>
        <xdr:cNvPr id="13" name="Shape 13">
          <a:hlinkClick xmlns:r="http://schemas.openxmlformats.org/officeDocument/2006/relationships" r:id="rId1"/>
        </xdr:cNvPr>
        <xdr:cNvSpPr/>
      </xdr:nvSpPr>
      <xdr:spPr>
        <a:xfrm>
          <a:off x="4131563" y="3541875"/>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815340</xdr:colOff>
      <xdr:row>0</xdr:row>
      <xdr:rowOff>68580</xdr:rowOff>
    </xdr:from>
    <xdr:ext cx="723900" cy="361950"/>
    <xdr:pic>
      <xdr:nvPicPr>
        <xdr:cNvPr id="2" name="image1.png"/>
        <xdr:cNvPicPr preferRelativeResize="0"/>
      </xdr:nvPicPr>
      <xdr:blipFill>
        <a:blip xmlns:r="http://schemas.openxmlformats.org/officeDocument/2006/relationships" r:embed="rId2" cstate="print"/>
        <a:stretch>
          <a:fillRect/>
        </a:stretch>
      </xdr:blipFill>
      <xdr:spPr>
        <a:xfrm>
          <a:off x="815340" y="68580"/>
          <a:ext cx="723900" cy="361950"/>
        </a:xfrm>
        <a:prstGeom prst="rect">
          <a:avLst/>
        </a:prstGeom>
        <a:noFill/>
      </xdr:spPr>
    </xdr:pic>
    <xdr:clientData fLocksWithSheet="0"/>
  </xdr:oneCellAnchor>
  <xdr:oneCellAnchor>
    <xdr:from>
      <xdr:col>3</xdr:col>
      <xdr:colOff>790575</xdr:colOff>
      <xdr:row>0</xdr:row>
      <xdr:rowOff>19050</xdr:rowOff>
    </xdr:from>
    <xdr:ext cx="2466975" cy="514350"/>
    <xdr:sp macro="" textlink="">
      <xdr:nvSpPr>
        <xdr:cNvPr id="4" name="Shape 15">
          <a:hlinkClick xmlns:r="http://schemas.openxmlformats.org/officeDocument/2006/relationships" r:id="rId1"/>
        </xdr:cNvPr>
        <xdr:cNvSpPr/>
      </xdr:nvSpPr>
      <xdr:spPr>
        <a:xfrm>
          <a:off x="41738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15335</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790575</xdr:colOff>
      <xdr:row>0</xdr:row>
      <xdr:rowOff>19050</xdr:rowOff>
    </xdr:from>
    <xdr:ext cx="2466975" cy="514350"/>
    <xdr:sp macro="" textlink="">
      <xdr:nvSpPr>
        <xdr:cNvPr id="6" name="Shape 16">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7" name="Shape 15">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6">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790575</xdr:colOff>
      <xdr:row>0</xdr:row>
      <xdr:rowOff>19050</xdr:rowOff>
    </xdr:from>
    <xdr:ext cx="2466975" cy="514350"/>
    <xdr:sp macro="" textlink="">
      <xdr:nvSpPr>
        <xdr:cNvPr id="13" name="Shape 13">
          <a:hlinkClick xmlns:r="http://schemas.openxmlformats.org/officeDocument/2006/relationships" r:id="rId1"/>
        </xdr:cNvPr>
        <xdr:cNvSpPr/>
      </xdr:nvSpPr>
      <xdr:spPr>
        <a:xfrm>
          <a:off x="4131563" y="3541875"/>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601980</xdr:colOff>
      <xdr:row>0</xdr:row>
      <xdr:rowOff>91440</xdr:rowOff>
    </xdr:from>
    <xdr:ext cx="723900" cy="361950"/>
    <xdr:pic>
      <xdr:nvPicPr>
        <xdr:cNvPr id="2" name="image1.png"/>
        <xdr:cNvPicPr preferRelativeResize="0"/>
      </xdr:nvPicPr>
      <xdr:blipFill>
        <a:blip xmlns:r="http://schemas.openxmlformats.org/officeDocument/2006/relationships" r:embed="rId2" cstate="print"/>
        <a:stretch>
          <a:fillRect/>
        </a:stretch>
      </xdr:blipFill>
      <xdr:spPr>
        <a:xfrm>
          <a:off x="601980" y="91440"/>
          <a:ext cx="723900" cy="361950"/>
        </a:xfrm>
        <a:prstGeom prst="rect">
          <a:avLst/>
        </a:prstGeom>
        <a:noFill/>
      </xdr:spPr>
    </xdr:pic>
    <xdr:clientData fLocksWithSheet="0"/>
  </xdr:oneCellAnchor>
  <xdr:oneCellAnchor>
    <xdr:from>
      <xdr:col>3</xdr:col>
      <xdr:colOff>790575</xdr:colOff>
      <xdr:row>0</xdr:row>
      <xdr:rowOff>19050</xdr:rowOff>
    </xdr:from>
    <xdr:ext cx="2466975" cy="514350"/>
    <xdr:sp macro="" textlink="">
      <xdr:nvSpPr>
        <xdr:cNvPr id="4" name="Shape 15">
          <a:hlinkClick xmlns:r="http://schemas.openxmlformats.org/officeDocument/2006/relationships" r:id="rId1"/>
        </xdr:cNvPr>
        <xdr:cNvSpPr/>
      </xdr:nvSpPr>
      <xdr:spPr>
        <a:xfrm>
          <a:off x="41738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15335</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790575</xdr:colOff>
      <xdr:row>0</xdr:row>
      <xdr:rowOff>19050</xdr:rowOff>
    </xdr:from>
    <xdr:ext cx="2466975" cy="514350"/>
    <xdr:sp macro="" textlink="">
      <xdr:nvSpPr>
        <xdr:cNvPr id="6" name="Shape 16">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7" name="Shape 15">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6">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790575</xdr:colOff>
      <xdr:row>0</xdr:row>
      <xdr:rowOff>19050</xdr:rowOff>
    </xdr:from>
    <xdr:ext cx="2466975" cy="514350"/>
    <xdr:sp macro="" textlink="">
      <xdr:nvSpPr>
        <xdr:cNvPr id="15" name="Shape 15">
          <a:hlinkClick xmlns:r="http://schemas.openxmlformats.org/officeDocument/2006/relationships" r:id="rId1"/>
        </xdr:cNvPr>
        <xdr:cNvSpPr/>
      </xdr:nvSpPr>
      <xdr:spPr>
        <a:xfrm>
          <a:off x="4131563" y="3541875"/>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692552</xdr:colOff>
      <xdr:row>0</xdr:row>
      <xdr:rowOff>85845</xdr:rowOff>
    </xdr:from>
    <xdr:ext cx="723900" cy="361950"/>
    <xdr:pic>
      <xdr:nvPicPr>
        <xdr:cNvPr id="2" name="image1.png"/>
        <xdr:cNvPicPr preferRelativeResize="0"/>
      </xdr:nvPicPr>
      <xdr:blipFill>
        <a:blip xmlns:r="http://schemas.openxmlformats.org/officeDocument/2006/relationships" r:embed="rId2" cstate="print"/>
        <a:stretch>
          <a:fillRect/>
        </a:stretch>
      </xdr:blipFill>
      <xdr:spPr>
        <a:xfrm>
          <a:off x="692552" y="85845"/>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12528</xdr:rowOff>
    </xdr:to>
    <xdr:pic>
      <xdr:nvPicPr>
        <xdr:cNvPr id="3" name="Picture 2"/>
        <xdr:cNvPicPr>
          <a:picLocks noChangeAspect="1"/>
        </xdr:cNvPicPr>
      </xdr:nvPicPr>
      <xdr:blipFill>
        <a:blip xmlns:r="http://schemas.openxmlformats.org/officeDocument/2006/relationships" r:embed="rId3"/>
        <a:stretch>
          <a:fillRect/>
        </a:stretch>
      </xdr:blipFill>
      <xdr:spPr>
        <a:xfrm>
          <a:off x="0" y="0"/>
          <a:ext cx="520861" cy="523743"/>
        </a:xfrm>
        <a:prstGeom prst="rect">
          <a:avLst/>
        </a:prstGeom>
      </xdr:spPr>
    </xdr:pic>
    <xdr:clientData/>
  </xdr:twoCellAnchor>
  <xdr:oneCellAnchor>
    <xdr:from>
      <xdr:col>3</xdr:col>
      <xdr:colOff>790575</xdr:colOff>
      <xdr:row>0</xdr:row>
      <xdr:rowOff>19050</xdr:rowOff>
    </xdr:from>
    <xdr:ext cx="2466975" cy="514350"/>
    <xdr:sp macro="" textlink="">
      <xdr:nvSpPr>
        <xdr:cNvPr id="5" name="Shape 16">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57511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7" name="Shape 16">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5">
          <a:hlinkClick xmlns:r="http://schemas.openxmlformats.org/officeDocument/2006/relationships" r:id="rId1"/>
        </xdr:cNvPr>
        <xdr:cNvSpPr/>
      </xdr:nvSpPr>
      <xdr:spPr>
        <a:xfrm>
          <a:off x="83877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790575</xdr:colOff>
      <xdr:row>0</xdr:row>
      <xdr:rowOff>19050</xdr:rowOff>
    </xdr:from>
    <xdr:ext cx="2466975" cy="514350"/>
    <xdr:sp macro="" textlink="">
      <xdr:nvSpPr>
        <xdr:cNvPr id="16" name="Shape 16">
          <a:hlinkClick xmlns:r="http://schemas.openxmlformats.org/officeDocument/2006/relationships" r:id="rId1"/>
        </xdr:cNvPr>
        <xdr:cNvSpPr/>
      </xdr:nvSpPr>
      <xdr:spPr>
        <a:xfrm>
          <a:off x="4131563" y="3541875"/>
          <a:ext cx="2428875" cy="4762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1333500</xdr:colOff>
      <xdr:row>0</xdr:row>
      <xdr:rowOff>45720</xdr:rowOff>
    </xdr:from>
    <xdr:ext cx="723900" cy="361950"/>
    <xdr:pic>
      <xdr:nvPicPr>
        <xdr:cNvPr id="2" name="image1.png"/>
        <xdr:cNvPicPr preferRelativeResize="0"/>
      </xdr:nvPicPr>
      <xdr:blipFill>
        <a:blip xmlns:r="http://schemas.openxmlformats.org/officeDocument/2006/relationships" r:embed="rId2" cstate="print"/>
        <a:stretch>
          <a:fillRect/>
        </a:stretch>
      </xdr:blipFill>
      <xdr:spPr>
        <a:xfrm>
          <a:off x="1333500" y="45720"/>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15335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790575</xdr:colOff>
      <xdr:row>0</xdr:row>
      <xdr:rowOff>19050</xdr:rowOff>
    </xdr:from>
    <xdr:ext cx="2466975" cy="514350"/>
    <xdr:sp macro="" textlink="">
      <xdr:nvSpPr>
        <xdr:cNvPr id="5" name="Shape 15">
          <a:hlinkClick xmlns:r="http://schemas.openxmlformats.org/officeDocument/2006/relationships" r:id="rId1"/>
        </xdr:cNvPr>
        <xdr:cNvSpPr/>
      </xdr:nvSpPr>
      <xdr:spPr>
        <a:xfrm>
          <a:off x="417385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6" name="Shape 16">
          <a:hlinkClick xmlns:r="http://schemas.openxmlformats.org/officeDocument/2006/relationships" r:id="rId1"/>
        </xdr:cNvPr>
        <xdr:cNvSpPr/>
      </xdr:nvSpPr>
      <xdr:spPr>
        <a:xfrm>
          <a:off x="5754158"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7" name="Shape 15">
          <a:hlinkClick xmlns:r="http://schemas.openxmlformats.org/officeDocument/2006/relationships" r:id="rId1"/>
        </xdr:cNvPr>
        <xdr:cNvSpPr/>
      </xdr:nvSpPr>
      <xdr:spPr>
        <a:xfrm>
          <a:off x="5754158"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apowprimary.com/subjects/geography/mixed-age-year-1-2/year-1-2-cycle-a/y1-2-what-is-the-weather-like-in-the-uk-cycle-a/" TargetMode="External"/><Relationship Id="rId13" Type="http://schemas.openxmlformats.org/officeDocument/2006/relationships/hyperlink" Target="https://www.kapowprimary.com/subjects/geography/mixed-age-year-1-2/year-1-2-cycle-a/y1-2-what-is-the-weather-like-in-the-uk-cycle-a/lesson-5-is-the-weather-the-same-everywhere-in-the-uk/" TargetMode="External"/><Relationship Id="rId18" Type="http://schemas.openxmlformats.org/officeDocument/2006/relationships/hyperlink" Target="https://www.kapowprimary.com/subjects/geography/mixed-age-year-1-2/year-1-2-cycle-a/what-can-you-see-at-the-coast/lesson-3-what-is-the-coast/" TargetMode="External"/><Relationship Id="rId3" Type="http://schemas.openxmlformats.org/officeDocument/2006/relationships/hyperlink" Target="https://www.kapowprimary.com/subjects/geography/mixed-age-year-1-2/year-1-2-cycle-a/y1-2-what-is-it-like-here-cycle-a/lesson-2-what-can-we-see-in-our-classroom/" TargetMode="External"/><Relationship Id="rId21" Type="http://schemas.openxmlformats.org/officeDocument/2006/relationships/hyperlink" Target="https://www.kapowprimary.com/subjects/geography/mixed-age-year-1-2/year-1-2-cycle-a/what-can-you-see-at-the-coast/lesson-6-where-are-our-oceans/" TargetMode="External"/><Relationship Id="rId7" Type="http://schemas.openxmlformats.org/officeDocument/2006/relationships/hyperlink" Target="https://www.kapowprimary.com/subjects/geography/mixed-age-year-1-2/year-1-2-cycle-a/y1-2-what-is-it-like-here-cycle-a/lesson-6-can-we-make-our-playground-even-better/" TargetMode="External"/><Relationship Id="rId12" Type="http://schemas.openxmlformats.org/officeDocument/2006/relationships/hyperlink" Target="https://www.kapowprimary.com/subjects/geography/mixed-age-year-1-2/year-1-2-cycle-a/y1-2-what-is-the-weather-like-in-the-uk-cycle-a/lesson-4-what-is-the-weather-like-today/" TargetMode="External"/><Relationship Id="rId17" Type="http://schemas.openxmlformats.org/officeDocument/2006/relationships/hyperlink" Target="https://www.kapowprimary.com/subjects/geography/mixed-age-year-1-2/year-1-2-cycle-a/what-can-you-see-at-the-coast/lesson-2-where-are-the-seas-and-oceans-surrounding-the-uk/" TargetMode="External"/><Relationship Id="rId2" Type="http://schemas.openxmlformats.org/officeDocument/2006/relationships/hyperlink" Target="https://www.kapowprimary.com/subjects/geography/mixed-age-year-1-2/year-1-2-cycle-a/y1-2-what-is-it-like-here-cycle-a/lesson-1-where-in-the-world-are-we/" TargetMode="External"/><Relationship Id="rId16" Type="http://schemas.openxmlformats.org/officeDocument/2006/relationships/hyperlink" Target="https://www.kapowprimary.com/subjects/geography/mixed-age-year-1-2/year-1-2-cycle-a/what-can-you-see-at-the-coast/lesson-1-what-are-some-of-the-uks-amazing-features-and-landmarks/" TargetMode="External"/><Relationship Id="rId20" Type="http://schemas.openxmlformats.org/officeDocument/2006/relationships/hyperlink" Target="https://www.kapowprimary.com/subjects/geography/mixed-age-year-1-2/year-1-2-cycle-a/what-can-you-see-at-the-coast/lesson-5-how-do-people-use-our-local-coast-findings/" TargetMode="External"/><Relationship Id="rId1" Type="http://schemas.openxmlformats.org/officeDocument/2006/relationships/hyperlink" Target="https://www.kapowprimary.com/subjects/geography/mixed-age-year-1-2/year-1-2-cycle-a/y1-2-what-is-it-like-here-cycle-a/" TargetMode="External"/><Relationship Id="rId6" Type="http://schemas.openxmlformats.org/officeDocument/2006/relationships/hyperlink" Target="https://www.kapowprimary.com/subjects/geography/mixed-age-year-1-2/year-1-2-cycle-a/y1-2-what-is-it-like-here-cycle-a/lesson-5-how-do-we-feel-about-our-playground/" TargetMode="External"/><Relationship Id="rId11" Type="http://schemas.openxmlformats.org/officeDocument/2006/relationships/hyperlink" Target="https://www.kapowprimary.com/subjects/geography/mixed-age-year-1-2/year-1-2-cycle-a/y1-2-what-is-the-weather-like-in-the-uk-cycle-a/lesson-3-what-are-the-compass-directions/" TargetMode="External"/><Relationship Id="rId5" Type="http://schemas.openxmlformats.org/officeDocument/2006/relationships/hyperlink" Target="https://www.kapowprimary.com/subjects/geography/mixed-age-year-1-2/year-1-2-cycle-a/y1-2-what-is-it-like-here-cycle-a/lesson-4-where-are-the-different-places-in-our-school/" TargetMode="External"/><Relationship Id="rId15" Type="http://schemas.openxmlformats.org/officeDocument/2006/relationships/hyperlink" Target="https://www.kapowprimary.com/subjects/geography/mixed-age-year-1-2/year-1-2-cycle-a/what-can-you-see-at-the-coast/" TargetMode="External"/><Relationship Id="rId23" Type="http://schemas.openxmlformats.org/officeDocument/2006/relationships/drawing" Target="../drawings/drawing2.xml"/><Relationship Id="rId10" Type="http://schemas.openxmlformats.org/officeDocument/2006/relationships/hyperlink" Target="https://www.kapowprimary.com/subjects/geography/mixed-age-year-1-2/year-1-2-cycle-a/y1-2-what-is-the-weather-like-in-the-uk-cycle-a/lesson-2-what-are-the-four-seasons/" TargetMode="External"/><Relationship Id="rId19" Type="http://schemas.openxmlformats.org/officeDocument/2006/relationships/hyperlink" Target="https://www.kapowprimary.com/subjects/geography/mixed-age-year-1-2/year-1-2-cycle-a/what-can-you-see-at-the-coast/lesson-4-how-do-people-use-our-local-coast-data-collection/" TargetMode="External"/><Relationship Id="rId4" Type="http://schemas.openxmlformats.org/officeDocument/2006/relationships/hyperlink" Target="https://www.kapowprimary.com/subjects/geography/mixed-age-year-1-2/year-1-2-cycle-a/y1-2-what-is-it-like-here-cycle-a/lesson-3-what-can-we-find-in-our-school-grounds/" TargetMode="External"/><Relationship Id="rId9" Type="http://schemas.openxmlformats.org/officeDocument/2006/relationships/hyperlink" Target="https://www.kapowprimary.com/subjects/geography/mixed-age-year-1-2/year-1-2-cycle-a/y1-2-what-is-the-weather-like-in-the-uk-cycle-a/lesson-1-where-is-the-uk/" TargetMode="External"/><Relationship Id="rId14" Type="http://schemas.openxmlformats.org/officeDocument/2006/relationships/hyperlink" Target="https://www.kapowprimary.com/subjects/geography/mixed-age-year-1-2/year-1-2-cycle-a/y1-2-what-is-the-weather-like-in-the-uk-cycle-a/lesson-6-how-do-people-prepare-for-the-weather/"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kapowprimary.com/subjects/geography/mixed-age-year-1-2/year-1-2-cycle-b/y1-2-would-you-prefer-to-live-in-a-hot-or-cold-place-cycle-b/" TargetMode="External"/><Relationship Id="rId13" Type="http://schemas.openxmlformats.org/officeDocument/2006/relationships/hyperlink" Target="https://www.kapowprimary.com/subjects/geography/mixed-age-year-1-2/year-1-2-cycle-b/y1-2-would-you-prefer-to-live-in-a-hot-or-cold-place-cycle-b/lesson-5-do-we-live-in-a-hot-or-cold-place/" TargetMode="External"/><Relationship Id="rId18" Type="http://schemas.openxmlformats.org/officeDocument/2006/relationships/hyperlink" Target="https://www.kapowprimary.com/subjects/geography/mixed-age-year-1-2/year-1-2-cycle-b/y1-2-what-is-it-like-to-live-in-shanghai-cycle-b/y1-2-lesson-3-cycle-b-where-in-the-world-is-china/" TargetMode="External"/><Relationship Id="rId3" Type="http://schemas.openxmlformats.org/officeDocument/2006/relationships/hyperlink" Target="https://www.kapowprimary.com/subjects/geography/mixed-age-year-1-2/year-1-2-cycle-b/y1-2-where-am-i/lesson-2-what-is-a-feature/" TargetMode="External"/><Relationship Id="rId21" Type="http://schemas.openxmlformats.org/officeDocument/2006/relationships/hyperlink" Target="https://www.kapowprimary.com/subjects/geography/mixed-age-year-1-2/year-1-2-cycle-b/y1-2-what-is-it-like-to-live-in-shanghai-cycle-b/y1-2-lesson-6-cycle-b-how-is-shanghai-different-from-our-local-area/" TargetMode="External"/><Relationship Id="rId7" Type="http://schemas.openxmlformats.org/officeDocument/2006/relationships/hyperlink" Target="https://www.kapowprimary.com/subjects/geography/mixed-age-year-1-2/year-1-2-cycle-b/y1-2-where-am-i/lesson-6-how-do-places-in-school-make-us-feel/" TargetMode="External"/><Relationship Id="rId12" Type="http://schemas.openxmlformats.org/officeDocument/2006/relationships/hyperlink" Target="https://www.kapowprimary.com/subjects/geography/mixed-age-year-1-2/year-1-2-cycle-b/y1-2-would-you-prefer-to-live-in-a-hot-or-cold-place-cycle-b/lesson-4-what-is-life-like-in-a-hot-place/" TargetMode="External"/><Relationship Id="rId17" Type="http://schemas.openxmlformats.org/officeDocument/2006/relationships/hyperlink" Target="https://www.kapowprimary.com/subjects/geography/mixed-age-year-1-2/year-1-2-cycle-b/y1-2-what-is-it-like-to-live-in-shanghai-cycle-b/y1-2-lesson-2-cycle-b-can-we-map-our-local-area/" TargetMode="External"/><Relationship Id="rId2" Type="http://schemas.openxmlformats.org/officeDocument/2006/relationships/hyperlink" Target="https://www.kapowprimary.com/subjects/geography/mixed-age-year-1-2/year-1-2-cycle-b/y1-2-where-am-i/lesson-1-where-do-we-live/" TargetMode="External"/><Relationship Id="rId16" Type="http://schemas.openxmlformats.org/officeDocument/2006/relationships/hyperlink" Target="https://www.kapowprimary.com/subjects/geography/mixed-age-year-1-2/year-1-2-cycle-b/y1-2-what-is-it-like-to-live-in-shanghai-cycle-b/y1-2-lesson-1-cycle-b-what-can-we-see-in-our-local-area/" TargetMode="External"/><Relationship Id="rId20" Type="http://schemas.openxmlformats.org/officeDocument/2006/relationships/hyperlink" Target="https://www.kapowprimary.com/subjects/geography/mixed-age-year-1-2/year-1-2-cycle-b/y1-2-what-is-it-like-to-live-in-shanghai-cycle-b/y1-2-lesson-5-cycle-b-what-is-shanghai-like/" TargetMode="External"/><Relationship Id="rId1" Type="http://schemas.openxmlformats.org/officeDocument/2006/relationships/hyperlink" Target="https://www.kapowprimary.com/subjects/geography/mixed-age-year-1-2/year-1-2-cycle-b/y1-2-where-am-i/" TargetMode="External"/><Relationship Id="rId6" Type="http://schemas.openxmlformats.org/officeDocument/2006/relationships/hyperlink" Target="https://www.kapowprimary.com/subjects/geography/mixed-age-year-1-2/year-1-2-cycle-b/y1-2-where-am-i/lesson-5-how-are-features-shown-on-a-map/" TargetMode="External"/><Relationship Id="rId11" Type="http://schemas.openxmlformats.org/officeDocument/2006/relationships/hyperlink" Target="https://www.kapowprimary.com/subjects/geography/mixed-age-year-1-2/year-1-2-cycle-b/y1-2-would-you-prefer-to-live-in-a-hot-or-cold-place-cycle-b/lesson-3-where-is-the-equator/" TargetMode="External"/><Relationship Id="rId5" Type="http://schemas.openxmlformats.org/officeDocument/2006/relationships/hyperlink" Target="https://www.kapowprimary.com/subjects/geography/mixed-age-year-1-2/year-1-2-cycle-b/y1-2-where-am-i/lesson-4-what-is-an-aerial-photograph/" TargetMode="External"/><Relationship Id="rId15" Type="http://schemas.openxmlformats.org/officeDocument/2006/relationships/hyperlink" Target="https://www.kapowprimary.com/subjects/geography/mixed-age-year-1-2/year-1-2-cycle-b/y1-2-what-is-it-like-to-live-in-shanghai-cycle-b/" TargetMode="External"/><Relationship Id="rId10" Type="http://schemas.openxmlformats.org/officeDocument/2006/relationships/hyperlink" Target="https://www.kapowprimary.com/subjects/geography/mixed-age-year-1-2/year-1-2-cycle-b/y1-2-would-you-prefer-to-live-in-a-hot-or-cold-place-cycle-b/lesson-2-where-are-the-coldest-places-on-earth/" TargetMode="External"/><Relationship Id="rId19" Type="http://schemas.openxmlformats.org/officeDocument/2006/relationships/hyperlink" Target="https://www.kapowprimary.com/subjects/geography/mixed-age-year-1-2/year-1-2-cycle-b/y1-2-what-is-it-like-to-live-in-shanghai-cycle-b/y1-2-lesson-4-cycle-b-what-can-you-see-in-china/" TargetMode="External"/><Relationship Id="rId4" Type="http://schemas.openxmlformats.org/officeDocument/2006/relationships/hyperlink" Target="https://www.kapowprimary.com/subjects/geography/mixed-age-year-1-2/year-1-2-cycle-b/y1-2-where-am-i/lesson-3-what-is-a-map/" TargetMode="External"/><Relationship Id="rId9" Type="http://schemas.openxmlformats.org/officeDocument/2006/relationships/hyperlink" Target="https://www.kapowprimary.com/subjects/geography/mixed-age-year-1-2/year-1-2-cycle-b/y1-2-would-you-prefer-to-live-in-a-hot-or-cold-place-cycle-b/lesson-1-where-are-the-continents/" TargetMode="External"/><Relationship Id="rId14" Type="http://schemas.openxmlformats.org/officeDocument/2006/relationships/hyperlink" Target="https://www.kapowprimary.com/subjects/geography/mixed-age-year-1-2/year-1-2-cycle-b/y1-2-would-you-prefer-to-live-in-a-hot-or-cold-place-cycle-b/lesson-6-would-you-prefer-to-live-in-a-hot-or-cold-place/"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apowprimary.com/subjects/geography/mixed-age-year-3-4/year-3-4-cycle-a/y3-4-why-are-rainforests-important-to-us-cycle-a/" TargetMode="External"/><Relationship Id="rId13" Type="http://schemas.openxmlformats.org/officeDocument/2006/relationships/hyperlink" Target="https://www.kapowprimary.com/subjects/geography/mixed-age-year-3-4/year-3-4-cycle-a/y3-4-why-are-rainforests-important-to-us-cycle-a/y3-4-lesson-5-cycle-a-how-is-our-local-woodland-used-data-collection/" TargetMode="External"/><Relationship Id="rId18" Type="http://schemas.openxmlformats.org/officeDocument/2006/relationships/hyperlink" Target="https://www.kapowprimary.com/subjects/geography/mixed-age-year-3-4/year-3-4-cycle-a/y3-4-where-does-our-food-come-from-cycle-a/lesson-3-how-do-we-get-our-chocolate/" TargetMode="External"/><Relationship Id="rId3" Type="http://schemas.openxmlformats.org/officeDocument/2006/relationships/hyperlink" Target="https://www.kapowprimary.com/subjects/geography/mixed-age-year-3-4/year-3-4-cycle-a/y3-4-why-do-people-live-near-volcanoes-cycle-a/y3-4-lesson-2-cycle-a-where-are-mountains-found/" TargetMode="External"/><Relationship Id="rId21" Type="http://schemas.openxmlformats.org/officeDocument/2006/relationships/hyperlink" Target="https://www.kapowprimary.com/subjects/geography/mixed-age-year-3-4/year-3-4-cycle-a/y3-4-where-does-our-food-come-from-cycle-a/lesson-6-is-it-better-to-buy-local-or-imported-food/" TargetMode="External"/><Relationship Id="rId7" Type="http://schemas.openxmlformats.org/officeDocument/2006/relationships/hyperlink" Target="https://www.kapowprimary.com/subjects/geography/mixed-age-year-3-4/year-3-4-cycle-a/y3-4-why-do-people-live-near-volcanoes-cycle-a/y3-4-lesson-6-cycle-a-where-have-the-rocks-around-school-come-from/" TargetMode="External"/><Relationship Id="rId12" Type="http://schemas.openxmlformats.org/officeDocument/2006/relationships/hyperlink" Target="https://www.kapowprimary.com/subjects/geography/mixed-age-year-3-4/year-3-4-cycle-a/y3-4-why-are-rainforests-important-to-us-cycle-a/y3-4-lesson-4-cycle-a-how-are-rainforests-changing/" TargetMode="External"/><Relationship Id="rId17" Type="http://schemas.openxmlformats.org/officeDocument/2006/relationships/hyperlink" Target="https://www.kapowprimary.com/subjects/geography/mixed-age-year-3-4/year-3-4-cycle-a/y3-4-where-does-our-food-come-from-cycle-a/lesson-2-what-does-it-mean-to-trade-responsibly/" TargetMode="External"/><Relationship Id="rId2" Type="http://schemas.openxmlformats.org/officeDocument/2006/relationships/hyperlink" Target="https://www.kapowprimary.com/subjects/geography/mixed-age-year-3-4/year-3-4-cycle-a/y3-4-why-do-people-live-near-volcanoes-cycle-a/y3-4-lesson-1-cycle-a-how-is-the-earth-constructed/" TargetMode="External"/><Relationship Id="rId16" Type="http://schemas.openxmlformats.org/officeDocument/2006/relationships/hyperlink" Target="https://www.kapowprimary.com/subjects/geography/mixed-age-year-3-4/year-3-4-cycle-a/y3-4-where-does-our-food-come-from-cycle-a/lesson-1-how-can-our-food-choices-impact-the-environment/" TargetMode="External"/><Relationship Id="rId20" Type="http://schemas.openxmlformats.org/officeDocument/2006/relationships/hyperlink" Target="https://www.kapowprimary.com/subjects/geography/mixed-age-year-3-4/year-3-4-cycle-a/y3-4-where-does-our-food-come-from-cycle-a/lesson-5-are-our-school-dinners-locally-sourced/" TargetMode="External"/><Relationship Id="rId1" Type="http://schemas.openxmlformats.org/officeDocument/2006/relationships/hyperlink" Target="https://www.kapowprimary.com/subjects/geography/mixed-age-year-3-4/year-3-4-cycle-a/y3-4-why-do-people-live-near-volcanoes-cycle-a/" TargetMode="External"/><Relationship Id="rId6" Type="http://schemas.openxmlformats.org/officeDocument/2006/relationships/hyperlink" Target="https://www.kapowprimary.com/subjects/geography/mixed-age-year-3-4/year-3-4-cycle-a/y3-4-why-do-people-live-near-volcanoes-cycle-a/y3-4-lesson-5-cycle-a-what-are-earthquakes-and-where-do-we-get-them/" TargetMode="External"/><Relationship Id="rId11" Type="http://schemas.openxmlformats.org/officeDocument/2006/relationships/hyperlink" Target="https://www.kapowprimary.com/subjects/geography/mixed-age-year-3-4/year-3-4-cycle-a/y3-4-why-are-rainforests-important-to-us-cycle-a/y3-4-lesson-3-cycle-a-who-lives-in-the-rainforest/" TargetMode="External"/><Relationship Id="rId5" Type="http://schemas.openxmlformats.org/officeDocument/2006/relationships/hyperlink" Target="https://www.kapowprimary.com/subjects/geography/mixed-age-year-3-4/year-3-4-cycle-a/y3-4-why-do-people-live-near-volcanoes-cycle-a/y3-4-lesson-4-cycle-a-what-are-the-effects-of-a-volcanic-eruption/" TargetMode="External"/><Relationship Id="rId15" Type="http://schemas.openxmlformats.org/officeDocument/2006/relationships/hyperlink" Target="https://www.kapowprimary.com/subjects/geography/mixed-age-year-3-4/year-3-4-cycle-a/y3-4-where-does-our-food-come-from-cycle-a/" TargetMode="External"/><Relationship Id="rId10" Type="http://schemas.openxmlformats.org/officeDocument/2006/relationships/hyperlink" Target="https://www.kapowprimary.com/subjects/geography/mixed-age-year-3-4/year-3-4-cycle-a/y3-4-why-are-rainforests-important-to-us-cycle-a/y3-4-lesson-2-cycle-a-what-is-the-amazon-rainforest-like/" TargetMode="External"/><Relationship Id="rId19" Type="http://schemas.openxmlformats.org/officeDocument/2006/relationships/hyperlink" Target="https://www.kapowprimary.com/subjects/geography/mixed-age-year-3-4/year-3-4-cycle-a/y3-4-where-does-our-food-come-from-cycle-a/lesson-4-where-does-our-food-come-from/" TargetMode="External"/><Relationship Id="rId4" Type="http://schemas.openxmlformats.org/officeDocument/2006/relationships/hyperlink" Target="https://www.kapowprimary.com/subjects/geography/mixed-age-year-3-4/year-3-4-cycle-a/y3-4-why-do-people-live-near-volcanoes-cycle-a/y3-4-lesson-3-cycle-a-why-and-where-do-we-get-volcanoes/" TargetMode="External"/><Relationship Id="rId9" Type="http://schemas.openxmlformats.org/officeDocument/2006/relationships/hyperlink" Target="https://www.kapowprimary.com/subjects/geography/mixed-age-year-3-4/year-3-4-cycle-a/y3-4-why-are-rainforests-important-to-us-cycle-a/y3-4-lesson-1-cycle-a-where-in-the-world-are-tropical-rainforests/" TargetMode="External"/><Relationship Id="rId14" Type="http://schemas.openxmlformats.org/officeDocument/2006/relationships/hyperlink" Target="https://www.kapowprimary.com/subjects/geography/mixed-age-year-3-4/year-3-4-cycle-a/y3-4-why-are-rainforests-important-to-us-cycle-a/y3-4-lesson-6-cycle-a-how-is-our-local-woodland-used-findings/"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kapowprimary.com/subjects/geography/mixed-age-year-3-4/year-3-4-cycle-b/y3-4-are-all-settlements-the-same-cycle-b/" TargetMode="External"/><Relationship Id="rId13" Type="http://schemas.openxmlformats.org/officeDocument/2006/relationships/hyperlink" Target="https://www.kapowprimary.com/subjects/geography/mixed-age-year-3-4/year-3-4-cycle-b/y3-4-are-all-settlements-the-same-cycle-b/year-3-4-lesson-5-cycle-b-how-is-land-used-in-new-delhi/" TargetMode="External"/><Relationship Id="rId18" Type="http://schemas.openxmlformats.org/officeDocument/2006/relationships/hyperlink" Target="https://www.kapowprimary.com/subjects/geography/mixed-age-year-3-4/year-3-4-cycle-b/y3-4-what-are-rivers-and-how-are-they-used-cycle-b/year-3-4-lesson-3-cycle-b-where-can-we-find-rivers/" TargetMode="External"/><Relationship Id="rId3" Type="http://schemas.openxmlformats.org/officeDocument/2006/relationships/hyperlink" Target="https://www.kapowprimary.com/subjects/geography/mixed-age-year-3-4/year-3-4-cycle-b/y3-4-who-lives-in-antarctica-cycle-b/y3-4-lesson-2-cycle-b-where-is-antarctica-2/" TargetMode="External"/><Relationship Id="rId21" Type="http://schemas.openxmlformats.org/officeDocument/2006/relationships/hyperlink" Target="https://www.kapowprimary.com/subjects/geography/mixed-age-year-3-4/year-3-4-cycle-b/y3-4-what-are-rivers-and-how-are-they-used-cycle-b/year-3-4-lesson-6-cycle-b-what-features-does-our-local-river-have/" TargetMode="External"/><Relationship Id="rId7" Type="http://schemas.openxmlformats.org/officeDocument/2006/relationships/hyperlink" Target="https://www.kapowprimary.com/subjects/geography/mixed-age-year-3-4/year-3-4-cycle-b/y3-4-who-lives-in-antarctica-cycle-b/y3-4-lesson-6-cycle-b-how-did-our-expedition-go-2/" TargetMode="External"/><Relationship Id="rId12" Type="http://schemas.openxmlformats.org/officeDocument/2006/relationships/hyperlink" Target="https://www.kapowprimary.com/subjects/geography/mixed-age-year-3-4/year-3-4-cycle-b/y3-4-are-all-settlements-the-same-cycle-b/year-3-4-lesson-4-cycle-b-how-has-my-local-area-changed-over-time/" TargetMode="External"/><Relationship Id="rId17" Type="http://schemas.openxmlformats.org/officeDocument/2006/relationships/hyperlink" Target="https://www.kapowprimary.com/subjects/geography/mixed-age-year-3-4/year-3-4-cycle-b/y3-4-what-are-rivers-and-how-are-they-used-cycle-b/year-3-4-lesson-2-cycle-b-how-is-a-river-formed/" TargetMode="External"/><Relationship Id="rId2" Type="http://schemas.openxmlformats.org/officeDocument/2006/relationships/hyperlink" Target="https://www.kapowprimary.com/subjects/geography/mixed-age-year-3-4/year-3-4-cycle-b/y3-4-who-lives-in-antarctica-cycle-b/y3-4-lesson-1-cycle-b-what-is-climate-2/" TargetMode="External"/><Relationship Id="rId16" Type="http://schemas.openxmlformats.org/officeDocument/2006/relationships/hyperlink" Target="https://www.kapowprimary.com/subjects/geography/mixed-age-year-3-4/year-3-4-cycle-b/y3-4-what-are-rivers-and-how-are-they-used-cycle-b/year-3-4-lesson-1-cycle-b-what-is-the-water-cycle/" TargetMode="External"/><Relationship Id="rId20" Type="http://schemas.openxmlformats.org/officeDocument/2006/relationships/hyperlink" Target="https://www.kapowprimary.com/subjects/geography/mixed-age-year-3-4/year-3-4-cycle-b/y3-4-what-are-rivers-and-how-are-they-used-cycle-b/year-3-4-lesson-5-cycle-b-what-can-we-find-out-about-our-local-river/" TargetMode="External"/><Relationship Id="rId1" Type="http://schemas.openxmlformats.org/officeDocument/2006/relationships/hyperlink" Target="https://www.kapowprimary.com/subjects/geography/mixed-age-year-3-4/year-3-4-cycle-b/y3-4-who-lives-in-antarctica-cycle-b/" TargetMode="External"/><Relationship Id="rId6" Type="http://schemas.openxmlformats.org/officeDocument/2006/relationships/hyperlink" Target="https://www.kapowprimary.com/subjects/geography/mixed-age-year-3-4/year-3-4-cycle-b/y3-4-who-lives-in-antarctica-cycle-b/y3-4-lesson-5-cycle-b-can-we-plan-an-expedition-around-school-2/" TargetMode="External"/><Relationship Id="rId11" Type="http://schemas.openxmlformats.org/officeDocument/2006/relationships/hyperlink" Target="https://www.kapowprimary.com/subjects/geography/mixed-age-year-3-4/year-3-4-cycle-b/y3-4-are-all-settlements-the-same-cycle-b/year-3-4-lesson-3-cycle-b-can-i-explain-the-location-of-features-in-my-local-area/" TargetMode="External"/><Relationship Id="rId5" Type="http://schemas.openxmlformats.org/officeDocument/2006/relationships/hyperlink" Target="https://www.kapowprimary.com/subjects/geography/mixed-age-year-3-4/year-3-4-cycle-b/y3-4-who-lives-in-antarctica-cycle-b/y3-4-lesson-4-cycle-b-who-was-shackleton-2/" TargetMode="External"/><Relationship Id="rId15" Type="http://schemas.openxmlformats.org/officeDocument/2006/relationships/hyperlink" Target="https://www.kapowprimary.com/subjects/geography/mixed-age-year-3-4/year-3-4-cycle-b/y3-4-what-are-rivers-and-how-are-they-used-cycle-b/" TargetMode="External"/><Relationship Id="rId23" Type="http://schemas.openxmlformats.org/officeDocument/2006/relationships/drawing" Target="../drawings/drawing5.xml"/><Relationship Id="rId10" Type="http://schemas.openxmlformats.org/officeDocument/2006/relationships/hyperlink" Target="https://www.kapowprimary.com/subjects/geography/mixed-age-year-3-4/year-3-4-cycle-b/y3-4-are-all-settlements-the-same-cycle-b/year-3-4-lesson-2-cycle-b-how-is-land-used-in-my-local-area/" TargetMode="External"/><Relationship Id="rId19" Type="http://schemas.openxmlformats.org/officeDocument/2006/relationships/hyperlink" Target="https://www.kapowprimary.com/subjects/geography/mixed-age-year-3-4/year-3-4-cycle-b/y3-4-what-are-rivers-and-how-are-they-used-cycle-b/year-3-4-lesson-4-cycle-b-how-are-rivers-used/" TargetMode="External"/><Relationship Id="rId4" Type="http://schemas.openxmlformats.org/officeDocument/2006/relationships/hyperlink" Target="https://www.kapowprimary.com/subjects/geography/mixed-age-year-3-4/year-3-4-cycle-b/y3-4-who-lives-in-antarctica-cycle-b/y3-4-lesson-3-cycle-b-who-lives-in-antarctica-2/" TargetMode="External"/><Relationship Id="rId9" Type="http://schemas.openxmlformats.org/officeDocument/2006/relationships/hyperlink" Target="https://www.kapowprimary.com/subjects/geography/mixed-age-year-3-4/year-3-4-cycle-b/y3-4-are-all-settlements-the-same-cycle-b/year-3-4-lesson-1-cycle-b-what-is-a-settlement/" TargetMode="External"/><Relationship Id="rId14" Type="http://schemas.openxmlformats.org/officeDocument/2006/relationships/hyperlink" Target="https://www.kapowprimary.com/subjects/geography/mixed-age-year-3-4/year-3-4-cycle-b/y3-4-are-all-settlements-the-same-cycle-b/year-3-4-lesson-6-cycle-b-how-does-land-use-in-new-delhi-compare-with-my-local-area/" TargetMode="External"/><Relationship Id="rId22"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kapowprimary.com/subjects/geography/mixed-age-year-5-6/year-5-6-cycle-a/y5-6-would-you-like-to-live-in-the-desert-cycle-a/" TargetMode="External"/><Relationship Id="rId13" Type="http://schemas.openxmlformats.org/officeDocument/2006/relationships/hyperlink" Target="https://www.kapowprimary.com/subjects/geography/mixed-age-year-5-6/year-5-6-cycle-a/y5-6-would-you-like-to-live-in-the-desert-cycle-a/y5-6-lesson-5-cycle-a-what-are-the-threats-to-deserts/" TargetMode="External"/><Relationship Id="rId18" Type="http://schemas.openxmlformats.org/officeDocument/2006/relationships/hyperlink" Target="https://www.kapowprimary.com/subjects/geography/mixed-age-year-5-6/year-5-6-cycle-a/y5-6-where-does-our-energy-come-from-cycle-a/y5-6-lesson-3-cycle-a-how-does-the-united-states-generate-energy/" TargetMode="External"/><Relationship Id="rId3" Type="http://schemas.openxmlformats.org/officeDocument/2006/relationships/hyperlink" Target="https://www.kapowprimary.com/subjects/geography/mixed-age-year-5-6/year-5-6-cycle-a/y5-6-what-is-life-like-in-the-alps-cycle-a/y5-6-lesson-2-cycle-a-what-is-it-like-in-the-alps/" TargetMode="External"/><Relationship Id="rId21" Type="http://schemas.openxmlformats.org/officeDocument/2006/relationships/hyperlink" Target="https://www.kapowprimary.com/subjects/geography/mixed-age-year-5-6/year-5-6-cycle-a/y5-6-where-does-our-energy-come-from-cycle-a/y5-6-lesson-6-cycle-a-where-is-the-best-place-for-a-solar-panel-on-the-school-grounds/" TargetMode="External"/><Relationship Id="rId7" Type="http://schemas.openxmlformats.org/officeDocument/2006/relationships/hyperlink" Target="https://www.kapowprimary.com/subjects/geography/mixed-age-year-5-6/year-5-6-cycle-a/y5-6-what-is-life-like-in-the-alps-cycle-a/y5-6-lesson-6-cycle-a-what-is-life-like-in-the-alps/" TargetMode="External"/><Relationship Id="rId12" Type="http://schemas.openxmlformats.org/officeDocument/2006/relationships/hyperlink" Target="https://www.kapowprimary.com/subjects/geography/mixed-age-year-5-6/year-5-6-cycle-a/y5-6-would-you-like-to-live-in-the-desert-cycle-a/y5-6-lesson-4-cycle-a-how-can-people-use-deserts/" TargetMode="External"/><Relationship Id="rId17" Type="http://schemas.openxmlformats.org/officeDocument/2006/relationships/hyperlink" Target="https://www.kapowprimary.com/subjects/geography/mixed-age-year-5-6/year-5-6-cycle-a/y5-6-where-does-our-energy-come-from-cycle-a/y5-6-lesson-2-cycle-a-what-is-renewable-energy/" TargetMode="External"/><Relationship Id="rId2" Type="http://schemas.openxmlformats.org/officeDocument/2006/relationships/hyperlink" Target="https://www.kapowprimary.com/subjects/geography/mixed-age-year-5-6/year-5-6-cycle-a/y5-6-what-is-life-like-in-the-alps-cycle-a/y5-6-lesson-1-cycle-a-where-are-the-alps/" TargetMode="External"/><Relationship Id="rId16" Type="http://schemas.openxmlformats.org/officeDocument/2006/relationships/hyperlink" Target="https://www.kapowprimary.com/subjects/geography/mixed-age-year-5-6/year-5-6-cycle-a/y5-6-where-does-our-energy-come-from-cycle-a/y5-6-lesson-1-cycle-a-why-is-energy-important/" TargetMode="External"/><Relationship Id="rId20" Type="http://schemas.openxmlformats.org/officeDocument/2006/relationships/hyperlink" Target="https://www.kapowprimary.com/subjects/geography/mixed-age-year-5-6/year-5-6-cycle-a/y5-6-where-does-our-energy-come-from-cycle-a/y5-6-lesson-5-cycle-a-what-is-the-best-way-to-generate-energy/" TargetMode="External"/><Relationship Id="rId1" Type="http://schemas.openxmlformats.org/officeDocument/2006/relationships/hyperlink" Target="https://www.kapowprimary.com/subjects/geography/mixed-age-year-5-6/year-5-6-cycle-a/y5-6-what-is-life-like-in-the-alps-cycle-a/" TargetMode="External"/><Relationship Id="rId6" Type="http://schemas.openxmlformats.org/officeDocument/2006/relationships/hyperlink" Target="https://www.kapowprimary.com/subjects/geography/mixed-age-year-5-6/year-5-6-cycle-a/y5-6-what-is-life-like-in-the-alps-cycle-a/y5-6-lesson-5-cycle-a-how-are-the-alps-different-from-our-local-area/" TargetMode="External"/><Relationship Id="rId11" Type="http://schemas.openxmlformats.org/officeDocument/2006/relationships/hyperlink" Target="https://www.kapowprimary.com/subjects/geography/mixed-age-year-5-6/year-5-6-cycle-a/y5-6-would-you-like-to-live-in-the-desert-cycle-a/y5-6-lesson-3-cycle-a-what-physical-features-are-found-in-a-desert/" TargetMode="External"/><Relationship Id="rId5" Type="http://schemas.openxmlformats.org/officeDocument/2006/relationships/hyperlink" Target="https://www.kapowprimary.com/subjects/geography/mixed-age-year-5-6/year-5-6-cycle-a/y5-6-what-is-life-like-in-the-alps-cycle-a/y5-6-lesson-4-cycle-a-what-is-there-to-do-in-our-local-area/" TargetMode="External"/><Relationship Id="rId15" Type="http://schemas.openxmlformats.org/officeDocument/2006/relationships/hyperlink" Target="https://www.kapowprimary.com/subjects/geography/mixed-age-year-5-6/year-5-6-cycle-a/y5-6-where-does-our-energy-come-from-cycle-a/" TargetMode="External"/><Relationship Id="rId23" Type="http://schemas.openxmlformats.org/officeDocument/2006/relationships/drawing" Target="../drawings/drawing6.xml"/><Relationship Id="rId10" Type="http://schemas.openxmlformats.org/officeDocument/2006/relationships/hyperlink" Target="https://www.kapowprimary.com/subjects/geography/mixed-age-year-5-6/year-5-6-cycle-a/y5-6-would-you-like-to-live-in-the-desert-cycle-a/y5-6-lesson-2-cycle-a-where-are-deserts-located/" TargetMode="External"/><Relationship Id="rId19" Type="http://schemas.openxmlformats.org/officeDocument/2006/relationships/hyperlink" Target="https://www.kapowprimary.com/subjects/geography/mixed-age-year-5-6/year-5-6-cycle-a/y5-6-where-does-our-energy-come-from-cycle-a/y5-6-lesson-4-cycle-a-how-does-the-united-kingdom-generate-energy/" TargetMode="External"/><Relationship Id="rId4" Type="http://schemas.openxmlformats.org/officeDocument/2006/relationships/hyperlink" Target="https://www.kapowprimary.com/subjects/geography/mixed-age-year-5-6/year-5-6-cycle-a/y5-6-what-is-life-like-in-the-alps-cycle-a/y5-6-lesson-3-cycle-a-why-do-people-visit-the-alps/" TargetMode="External"/><Relationship Id="rId9" Type="http://schemas.openxmlformats.org/officeDocument/2006/relationships/hyperlink" Target="https://www.kapowprimary.com/subjects/geography/mixed-age-year-5-6/year-5-6-cycle-a/y5-6-would-you-like-to-live-in-the-desert-cycle-a/y5-6-lesson-1-cycle-a-what-is-a-hot-desert-biome/" TargetMode="External"/><Relationship Id="rId14" Type="http://schemas.openxmlformats.org/officeDocument/2006/relationships/hyperlink" Target="https://www.kapowprimary.com/subjects/geography/mixed-age-year-5-6/year-5-6-cycle-a/y5-6-would-you-like-to-live-in-the-desert-cycle-a/y5-6-lesson-6-cycle-a-would-you-like-to-live-in-the-desert/" TargetMode="External"/><Relationship Id="rId22"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kapowprimary.com/subjects/geography/mixed-age-year-5-6/year-5-6-cycle-b/y5-6-why-do-oceans-matter-cycle-b/" TargetMode="External"/><Relationship Id="rId13" Type="http://schemas.openxmlformats.org/officeDocument/2006/relationships/hyperlink" Target="https://www.kapowprimary.com/subjects/geography/mixed-age-year-5-6/year-5-6-cycle-b/y5-6-why-do-oceans-matter-cycle-b/y5-6-lesson-5-cycle-b-how-littered-is-our-marine-environment-data-collection-2/" TargetMode="External"/><Relationship Id="rId18" Type="http://schemas.openxmlformats.org/officeDocument/2006/relationships/hyperlink" Target="https://www.kapowprimary.com/subjects/geography/mixed-age-year-5-6/year-5-6-cycle-b/y5-6-can-i-carry-out-an-independent-fieldwork-enquiry-cycle-b/y5-6-lesson-3-cycle-b-mapping-a-route/" TargetMode="External"/><Relationship Id="rId3" Type="http://schemas.openxmlformats.org/officeDocument/2006/relationships/hyperlink" Target="https://www.kapowprimary.com/subjects/geography/mixed-age-year-5-6/year-5-6-cycle-b/y5-6-why-does-population-change-cycle-b/y5-6-lesson-2-cycle-b-what-are-birth-and-death-rates/" TargetMode="External"/><Relationship Id="rId21" Type="http://schemas.openxmlformats.org/officeDocument/2006/relationships/hyperlink" Target="https://www.kapowprimary.com/subjects/geography/mixed-age-year-5-6/year-5-6-cycle-b/y5-6-can-i-carry-out-an-independent-fieldwork-enquiry-cycle-b/y5-6-lesson-6-cycle-b-presenting-the-data/" TargetMode="External"/><Relationship Id="rId7" Type="http://schemas.openxmlformats.org/officeDocument/2006/relationships/hyperlink" Target="https://www.kapowprimary.com/subjects/geography/mixed-age-year-5-6/year-5-6-cycle-b/y5-6-why-does-population-change-cycle-b/y5-6-lesson-6-cycle-b-how-is-population-impacting-our-environment-findings/" TargetMode="External"/><Relationship Id="rId12" Type="http://schemas.openxmlformats.org/officeDocument/2006/relationships/hyperlink" Target="https://www.kapowprimary.com/subjects/geography/mixed-age-year-5-6/year-5-6-cycle-b/y5-6-why-do-oceans-matter-cycle-b/y5-6-lesson-4-cycle-b-what-can-we-do-to-help-our-oceans-2/" TargetMode="External"/><Relationship Id="rId17" Type="http://schemas.openxmlformats.org/officeDocument/2006/relationships/hyperlink" Target="https://www.kapowprimary.com/subjects/geography/mixed-age-year-5-6/year-5-6-cycle-b/y5-6-can-i-carry-out-an-independent-fieldwork-enquiry-cycle-b/y5-6-lesson-2-cycle-b-creating-data-collection-methods/" TargetMode="External"/><Relationship Id="rId2" Type="http://schemas.openxmlformats.org/officeDocument/2006/relationships/hyperlink" Target="https://www.kapowprimary.com/subjects/geography/mixed-age-year-5-6/year-5-6-cycle-b/y5-6-why-does-population-change-cycle-b/y5-6-lesson-1-cycle-b-how-is-the-global-population-changing/" TargetMode="External"/><Relationship Id="rId16" Type="http://schemas.openxmlformats.org/officeDocument/2006/relationships/hyperlink" Target="https://www.kapowprimary.com/subjects/geography/mixed-age-year-5-6/year-5-6-cycle-b/y5-6-can-i-carry-out-an-independent-fieldwork-enquiry-cycle-b/y5-6-lesson-1-cycle-b-developing-an-enquiry-question/" TargetMode="External"/><Relationship Id="rId20" Type="http://schemas.openxmlformats.org/officeDocument/2006/relationships/hyperlink" Target="https://www.kapowprimary.com/subjects/geography/mixed-age-year-5-6/year-5-6-cycle-b/y5-6-can-i-carry-out-an-independent-fieldwork-enquiry-cycle-b/y5-6-lesson-5-cycle-b-analysing-the-data/" TargetMode="External"/><Relationship Id="rId1" Type="http://schemas.openxmlformats.org/officeDocument/2006/relationships/hyperlink" Target="https://www.kapowprimary.com/subjects/geography/mixed-age-year-5-6/year-5-6-cycle-b/y5-6-why-does-population-change-cycle-b/" TargetMode="External"/><Relationship Id="rId6" Type="http://schemas.openxmlformats.org/officeDocument/2006/relationships/hyperlink" Target="https://www.kapowprimary.com/subjects/geography/mixed-age-year-5-6/year-5-6-cycle-b/y5-6-why-does-population-change-cycle-b/y5-6-lesson-5-cycle-b-how-is-population-impacting-our-environment-data-collection/" TargetMode="External"/><Relationship Id="rId11" Type="http://schemas.openxmlformats.org/officeDocument/2006/relationships/hyperlink" Target="https://www.kapowprimary.com/subjects/geography/mixed-age-year-5-6/year-5-6-cycle-b/y5-6-why-do-oceans-matter-cycle-b/y5-6-lesson-3-cycle-b-why-are-our-oceans-suffering-2/" TargetMode="External"/><Relationship Id="rId5" Type="http://schemas.openxmlformats.org/officeDocument/2006/relationships/hyperlink" Target="https://www.kapowprimary.com/subjects/geography/mixed-age-year-5-6/year-5-6-cycle-b/y5-6-why-does-population-change-cycle-b/y5-6-lesson-4-cycle-b-how-is-climate-change-impacting-the-population/" TargetMode="External"/><Relationship Id="rId15" Type="http://schemas.openxmlformats.org/officeDocument/2006/relationships/hyperlink" Target="https://www.kapowprimary.com/subjects/geography/mixed-age-year-5-6/year-5-6-cycle-b/y5-6-can-i-carry-out-an-independent-fieldwork-enquiry-cycle-b/" TargetMode="External"/><Relationship Id="rId10" Type="http://schemas.openxmlformats.org/officeDocument/2006/relationships/hyperlink" Target="https://www.kapowprimary.com/subjects/geography/mixed-age-year-5-6/year-5-6-cycle-b/y5-6-why-do-oceans-matter-cycle-b/y5-6-lesson-2-cycle-b-what-is-the-great-barrier-reef-2/" TargetMode="External"/><Relationship Id="rId19" Type="http://schemas.openxmlformats.org/officeDocument/2006/relationships/hyperlink" Target="https://www.kapowprimary.com/subjects/geography/mixed-age-year-5-6/year-5-6-cycle-b/y5-6-can-i-carry-out-an-independent-fieldwork-enquiry-cycle-b/y5-6-lesson-4-cycle-b-collecting-the-data-2/" TargetMode="External"/><Relationship Id="rId4" Type="http://schemas.openxmlformats.org/officeDocument/2006/relationships/hyperlink" Target="https://www.kapowprimary.com/subjects/geography/mixed-age-year-5-6/year-5-6-cycle-b/y5-6-why-does-population-change-cycle-b/y5-6-lesson-3-cycle-b-why-do-people-migrate/" TargetMode="External"/><Relationship Id="rId9" Type="http://schemas.openxmlformats.org/officeDocument/2006/relationships/hyperlink" Target="https://www.kapowprimary.com/subjects/geography/mixed-age-year-5-6/year-5-6-cycle-b/y5-6-why-do-oceans-matter-cycle-b/y5-6-lesson-1-cycle-b-how-do-we-use-our-oceans-2/" TargetMode="External"/><Relationship Id="rId14" Type="http://schemas.openxmlformats.org/officeDocument/2006/relationships/hyperlink" Target="https://www.kapowprimary.com/subjects/geography/mixed-age-year-5-6/year-5-6-cycle-b/y5-6-why-do-oceans-matter-cycle-b/y5-6-lesson-6-cycle-b-how-littered-is-our-marine-environment-findings-2/" TargetMode="External"/><Relationship Id="rId2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6640625" defaultRowHeight="15" customHeight="1"/>
  <cols>
    <col min="1" max="1" width="132.109375" customWidth="1"/>
    <col min="2" max="6" width="8.77734375" customWidth="1"/>
  </cols>
  <sheetData>
    <row r="1" spans="1:1" ht="76.5" customHeight="1">
      <c r="A1" s="1"/>
    </row>
    <row r="2" spans="1:1" ht="18" customHeight="1">
      <c r="A2" s="2" t="s">
        <v>0</v>
      </c>
    </row>
    <row r="3" spans="1:1" ht="23.25" customHeight="1">
      <c r="A3" s="3" t="s">
        <v>1</v>
      </c>
    </row>
    <row r="4" spans="1:1" ht="24.75" customHeight="1">
      <c r="A4" s="3" t="s">
        <v>2</v>
      </c>
    </row>
    <row r="5" spans="1:1" ht="25.5" customHeight="1">
      <c r="A5" s="3" t="s">
        <v>3</v>
      </c>
    </row>
    <row r="6" spans="1:1" ht="56.25" customHeight="1">
      <c r="A6" s="3" t="s">
        <v>4</v>
      </c>
    </row>
    <row r="7" spans="1:1" ht="21" customHeight="1">
      <c r="A7" s="3" t="s">
        <v>5</v>
      </c>
    </row>
    <row r="8" spans="1:1" ht="43.2">
      <c r="A8" s="4" t="s">
        <v>6</v>
      </c>
    </row>
    <row r="9" spans="1:1" ht="12.75" customHeight="1">
      <c r="A9" s="5"/>
    </row>
    <row r="10" spans="1:1" ht="12.75" customHeight="1">
      <c r="A10" s="6"/>
    </row>
    <row r="11" spans="1:1" ht="12.75" customHeight="1">
      <c r="A11" s="6"/>
    </row>
    <row r="12" spans="1:1" ht="12.75" customHeight="1">
      <c r="A12" s="6"/>
    </row>
    <row r="13" spans="1:1" ht="12.75" customHeight="1">
      <c r="A13" s="6"/>
    </row>
    <row r="14" spans="1:1" ht="12.75" customHeight="1">
      <c r="A14" s="6"/>
    </row>
    <row r="15" spans="1:1" ht="12.75" customHeight="1">
      <c r="A15" s="6"/>
    </row>
    <row r="16" spans="1:1" ht="12.75" customHeight="1">
      <c r="A16" s="6"/>
    </row>
    <row r="17" spans="1:1" ht="12.75" customHeight="1">
      <c r="A17" s="6"/>
    </row>
    <row r="18" spans="1:1" ht="12.75" customHeight="1">
      <c r="A18" s="6"/>
    </row>
    <row r="19" spans="1:1" ht="12.75" customHeight="1">
      <c r="A19" s="6"/>
    </row>
    <row r="20" spans="1:1" ht="12.75" customHeight="1">
      <c r="A20" s="6"/>
    </row>
    <row r="21" spans="1:1" ht="12.75" customHeight="1">
      <c r="A21" s="6"/>
    </row>
    <row r="22" spans="1:1" ht="12.75" customHeight="1">
      <c r="A22" s="7"/>
    </row>
    <row r="23" spans="1:1" ht="12.75" customHeight="1"/>
    <row r="24" spans="1:1" ht="12.75" customHeight="1"/>
    <row r="25" spans="1:1" ht="12.75" customHeight="1"/>
    <row r="26" spans="1:1" ht="12.75" customHeight="1"/>
    <row r="27" spans="1:1" ht="12.75" customHeight="1"/>
    <row r="28" spans="1:1" ht="12.75" customHeight="1"/>
    <row r="29" spans="1:1" ht="12.75" customHeight="1"/>
    <row r="30" spans="1:1" ht="12.75" customHeight="1"/>
    <row r="31" spans="1:1" ht="12.75" customHeight="1"/>
    <row r="32" spans="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tabSelected="1" zoomScale="66" zoomScaleNormal="66" workbookViewId="0">
      <pane xSplit="6" ySplit="1" topLeftCell="G2" activePane="bottomRight" state="frozen"/>
      <selection pane="topRight" activeCell="G1" sqref="G1"/>
      <selection pane="bottomLeft" activeCell="A2" sqref="A2"/>
      <selection pane="bottomRight" activeCell="L10" sqref="L10"/>
    </sheetView>
  </sheetViews>
  <sheetFormatPr defaultColWidth="12.6640625" defaultRowHeight="15" customHeight="1"/>
  <cols>
    <col min="1" max="2" width="20.77734375" customWidth="1"/>
    <col min="3" max="3" width="5.6640625" customWidth="1"/>
    <col min="4" max="4" width="34.21875" customWidth="1"/>
    <col min="5" max="5" width="34.21875" style="72" customWidth="1"/>
    <col min="6" max="7" width="40.77734375" customWidth="1"/>
    <col min="8" max="21" width="7.77734375" customWidth="1"/>
    <col min="22" max="25" width="14.33203125" customWidth="1"/>
  </cols>
  <sheetData>
    <row r="1" spans="1:25" ht="40.5" customHeight="1">
      <c r="A1" s="8"/>
      <c r="B1" s="84" t="s">
        <v>7</v>
      </c>
      <c r="C1" s="85"/>
      <c r="D1" s="9"/>
      <c r="E1" s="75"/>
      <c r="F1" s="81" t="s">
        <v>8</v>
      </c>
      <c r="G1" s="81"/>
      <c r="H1" s="82" t="s">
        <v>597</v>
      </c>
      <c r="I1" s="83"/>
      <c r="J1" s="83"/>
      <c r="K1" s="83"/>
      <c r="L1" s="83"/>
      <c r="M1" s="83"/>
      <c r="N1" s="83"/>
      <c r="O1" s="83"/>
      <c r="P1" s="83"/>
      <c r="Q1" s="83"/>
      <c r="R1" s="83"/>
      <c r="S1" s="83"/>
      <c r="T1" s="83"/>
      <c r="U1" s="83"/>
      <c r="V1" s="83"/>
      <c r="W1" s="10"/>
      <c r="X1" s="10"/>
      <c r="Y1" s="10"/>
    </row>
    <row r="2" spans="1:25" ht="90.75" customHeight="1">
      <c r="A2" s="11" t="s">
        <v>9</v>
      </c>
      <c r="B2" s="11" t="s">
        <v>10</v>
      </c>
      <c r="C2" s="12" t="s">
        <v>11</v>
      </c>
      <c r="D2" s="61" t="s">
        <v>477</v>
      </c>
      <c r="E2" s="61" t="s">
        <v>468</v>
      </c>
      <c r="F2" s="61" t="s">
        <v>470</v>
      </c>
      <c r="G2" s="62" t="s">
        <v>471</v>
      </c>
      <c r="H2" s="78" t="s">
        <v>596</v>
      </c>
      <c r="I2" s="78" t="s">
        <v>577</v>
      </c>
      <c r="J2" s="78" t="s">
        <v>578</v>
      </c>
      <c r="K2" s="78" t="s">
        <v>579</v>
      </c>
      <c r="L2" s="78" t="s">
        <v>580</v>
      </c>
      <c r="M2" s="78" t="s">
        <v>581</v>
      </c>
      <c r="N2" s="78" t="s">
        <v>582</v>
      </c>
      <c r="O2" s="78" t="s">
        <v>583</v>
      </c>
      <c r="P2" s="78" t="s">
        <v>584</v>
      </c>
      <c r="Q2" s="78" t="s">
        <v>585</v>
      </c>
      <c r="R2" s="78" t="s">
        <v>586</v>
      </c>
      <c r="S2" s="78" t="s">
        <v>587</v>
      </c>
      <c r="T2" s="78" t="s">
        <v>588</v>
      </c>
      <c r="U2" s="78" t="s">
        <v>589</v>
      </c>
      <c r="V2" s="13" t="s">
        <v>12</v>
      </c>
      <c r="W2" s="13" t="s">
        <v>13</v>
      </c>
      <c r="X2" s="13" t="s">
        <v>14</v>
      </c>
      <c r="Y2" s="13" t="s">
        <v>15</v>
      </c>
    </row>
    <row r="3" spans="1:25" ht="69">
      <c r="A3" s="86" t="s">
        <v>16</v>
      </c>
      <c r="B3" s="14" t="s">
        <v>17</v>
      </c>
      <c r="C3" s="15">
        <v>1</v>
      </c>
      <c r="D3" s="15" t="s">
        <v>18</v>
      </c>
      <c r="E3" s="56" t="s">
        <v>558</v>
      </c>
      <c r="F3" s="16" t="s">
        <v>19</v>
      </c>
      <c r="G3" s="16" t="s">
        <v>20</v>
      </c>
      <c r="H3" s="17"/>
      <c r="I3" s="17"/>
      <c r="J3" s="17"/>
      <c r="K3" s="17"/>
      <c r="L3" s="17"/>
      <c r="M3" s="17"/>
      <c r="N3" s="17"/>
      <c r="O3" s="17"/>
      <c r="P3" s="17"/>
      <c r="Q3" s="17"/>
      <c r="R3" s="17"/>
      <c r="S3" s="17"/>
      <c r="T3" s="17"/>
      <c r="U3" s="17"/>
      <c r="V3" s="15">
        <v>30</v>
      </c>
      <c r="W3" s="18">
        <f>(COUNTIF(H3:U3,"WT"))/V3</f>
        <v>0</v>
      </c>
      <c r="X3" s="19">
        <f>(COUNTIF(H3:U3,"SU"))/V3</f>
        <v>0</v>
      </c>
      <c r="Y3" s="18">
        <f>(COUNTIF(H3:U3,"GD"))/V3</f>
        <v>0</v>
      </c>
    </row>
    <row r="4" spans="1:25" ht="55.2">
      <c r="A4" s="87"/>
      <c r="B4" s="20" t="s">
        <v>21</v>
      </c>
      <c r="C4" s="15">
        <v>2</v>
      </c>
      <c r="D4" s="16" t="s">
        <v>22</v>
      </c>
      <c r="E4" s="56" t="s">
        <v>559</v>
      </c>
      <c r="F4" s="16" t="s">
        <v>23</v>
      </c>
      <c r="G4" s="16" t="s">
        <v>24</v>
      </c>
      <c r="H4" s="17"/>
      <c r="I4" s="17"/>
      <c r="J4" s="17"/>
      <c r="K4" s="17"/>
      <c r="L4" s="17"/>
      <c r="M4" s="17"/>
      <c r="N4" s="17"/>
      <c r="O4" s="17"/>
      <c r="P4" s="17"/>
      <c r="Q4" s="17"/>
      <c r="R4" s="17"/>
      <c r="S4" s="17"/>
      <c r="T4" s="17"/>
      <c r="U4" s="17"/>
      <c r="V4" s="17"/>
      <c r="W4" s="18">
        <f>(COUNTIF(H4:U4,"WT"))/V3</f>
        <v>0</v>
      </c>
      <c r="X4" s="19">
        <f>(COUNTIF(H4:U4,"SU"))/V3</f>
        <v>0</v>
      </c>
      <c r="Y4" s="19">
        <f>(COUNTIF(H4:U4,"GD"))/V3</f>
        <v>0</v>
      </c>
    </row>
    <row r="5" spans="1:25" ht="41.4">
      <c r="A5" s="87"/>
      <c r="B5" s="20" t="s">
        <v>25</v>
      </c>
      <c r="C5" s="16">
        <v>3</v>
      </c>
      <c r="D5" s="16" t="s">
        <v>26</v>
      </c>
      <c r="E5" s="56" t="s">
        <v>560</v>
      </c>
      <c r="F5" s="16" t="s">
        <v>27</v>
      </c>
      <c r="G5" s="16" t="s">
        <v>28</v>
      </c>
      <c r="H5" s="17"/>
      <c r="I5" s="17"/>
      <c r="J5" s="17"/>
      <c r="K5" s="17"/>
      <c r="L5" s="17"/>
      <c r="M5" s="17"/>
      <c r="N5" s="17"/>
      <c r="O5" s="17"/>
      <c r="P5" s="17"/>
      <c r="Q5" s="17"/>
      <c r="R5" s="17"/>
      <c r="S5" s="17"/>
      <c r="T5" s="17"/>
      <c r="U5" s="17"/>
      <c r="V5" s="17"/>
      <c r="W5" s="18">
        <f>(COUNTIF(H5:U5,"WT"))/V3</f>
        <v>0</v>
      </c>
      <c r="X5" s="19">
        <f>(COUNTIF(H5:U5,"SU"))/V3</f>
        <v>0</v>
      </c>
      <c r="Y5" s="19">
        <f>(COUNTIF(H5:U5,"GD"))/V3</f>
        <v>0</v>
      </c>
    </row>
    <row r="6" spans="1:25" ht="55.2">
      <c r="A6" s="87"/>
      <c r="B6" s="20" t="s">
        <v>29</v>
      </c>
      <c r="C6" s="15">
        <v>4</v>
      </c>
      <c r="D6" s="16" t="s">
        <v>30</v>
      </c>
      <c r="E6" s="56" t="s">
        <v>561</v>
      </c>
      <c r="F6" s="16" t="s">
        <v>31</v>
      </c>
      <c r="G6" s="16" t="s">
        <v>32</v>
      </c>
      <c r="H6" s="17"/>
      <c r="I6" s="17"/>
      <c r="J6" s="17"/>
      <c r="K6" s="17"/>
      <c r="L6" s="17"/>
      <c r="M6" s="17"/>
      <c r="N6" s="17"/>
      <c r="O6" s="17"/>
      <c r="P6" s="17"/>
      <c r="Q6" s="17"/>
      <c r="R6" s="17"/>
      <c r="S6" s="17"/>
      <c r="T6" s="17"/>
      <c r="U6" s="17"/>
      <c r="V6" s="17"/>
      <c r="W6" s="18">
        <f>(COUNTIF(H6:U6,"WT"))/V3</f>
        <v>0</v>
      </c>
      <c r="X6" s="18">
        <f>(COUNTIF(H6:U6,"SU"))/V3</f>
        <v>0</v>
      </c>
      <c r="Y6" s="19">
        <f>(COUNTIF(H6:U6,"GD"))/V3</f>
        <v>0</v>
      </c>
    </row>
    <row r="7" spans="1:25" ht="69">
      <c r="A7" s="87"/>
      <c r="B7" s="20" t="s">
        <v>33</v>
      </c>
      <c r="C7" s="15">
        <v>5</v>
      </c>
      <c r="D7" s="16" t="s">
        <v>34</v>
      </c>
      <c r="E7" s="56" t="s">
        <v>562</v>
      </c>
      <c r="F7" s="16" t="s">
        <v>35</v>
      </c>
      <c r="G7" s="16" t="s">
        <v>36</v>
      </c>
      <c r="H7" s="17"/>
      <c r="I7" s="17"/>
      <c r="J7" s="17"/>
      <c r="K7" s="17"/>
      <c r="L7" s="17"/>
      <c r="M7" s="17"/>
      <c r="N7" s="17"/>
      <c r="O7" s="17"/>
      <c r="P7" s="17"/>
      <c r="Q7" s="17"/>
      <c r="R7" s="17"/>
      <c r="S7" s="17"/>
      <c r="T7" s="17"/>
      <c r="U7" s="17"/>
      <c r="V7" s="17"/>
      <c r="W7" s="18">
        <f>(COUNTIF(H7:U7,"WT"))/V3</f>
        <v>0</v>
      </c>
      <c r="X7" s="18">
        <f>(COUNTIF(H7:U7,"SU"))/V3</f>
        <v>0</v>
      </c>
      <c r="Y7" s="19">
        <f>(COUNTIF(H7:U7,"GD"))/V3</f>
        <v>0</v>
      </c>
    </row>
    <row r="8" spans="1:25" ht="41.4">
      <c r="A8" s="88"/>
      <c r="B8" s="20" t="s">
        <v>37</v>
      </c>
      <c r="C8" s="15">
        <v>6</v>
      </c>
      <c r="D8" s="16" t="s">
        <v>38</v>
      </c>
      <c r="E8" s="56" t="s">
        <v>563</v>
      </c>
      <c r="F8" s="16" t="s">
        <v>39</v>
      </c>
      <c r="G8" s="16" t="s">
        <v>40</v>
      </c>
      <c r="H8" s="17"/>
      <c r="I8" s="17"/>
      <c r="J8" s="17"/>
      <c r="K8" s="17"/>
      <c r="L8" s="17"/>
      <c r="M8" s="17"/>
      <c r="N8" s="17"/>
      <c r="O8" s="17"/>
      <c r="P8" s="17"/>
      <c r="Q8" s="17"/>
      <c r="R8" s="17"/>
      <c r="S8" s="17"/>
      <c r="T8" s="17"/>
      <c r="U8" s="17"/>
      <c r="V8" s="17"/>
      <c r="W8" s="18">
        <f>(COUNTIF(H8:U8,"WT"))/V3</f>
        <v>0</v>
      </c>
      <c r="X8" s="19">
        <f>(COUNTIF(H8:U8,"SU"))/V3</f>
        <v>0</v>
      </c>
      <c r="Y8" s="19">
        <f>(COUNTIF(H8:U8,"GD"))/V3</f>
        <v>0</v>
      </c>
    </row>
    <row r="9" spans="1:25" ht="41.4">
      <c r="A9" s="89" t="s">
        <v>41</v>
      </c>
      <c r="B9" s="20" t="s">
        <v>42</v>
      </c>
      <c r="C9" s="15">
        <v>1</v>
      </c>
      <c r="D9" s="16" t="s">
        <v>43</v>
      </c>
      <c r="E9" s="56" t="s">
        <v>564</v>
      </c>
      <c r="F9" s="16" t="s">
        <v>44</v>
      </c>
      <c r="G9" s="16" t="s">
        <v>45</v>
      </c>
      <c r="H9" s="17"/>
      <c r="I9" s="17"/>
      <c r="J9" s="17"/>
      <c r="K9" s="17"/>
      <c r="L9" s="17"/>
      <c r="M9" s="17"/>
      <c r="N9" s="17"/>
      <c r="O9" s="17"/>
      <c r="P9" s="17"/>
      <c r="Q9" s="17"/>
      <c r="R9" s="17"/>
      <c r="S9" s="17"/>
      <c r="T9" s="17"/>
      <c r="U9" s="17"/>
      <c r="V9" s="17"/>
      <c r="W9" s="18">
        <f>(COUNTIF(H9:U9,"WT"))/V3</f>
        <v>0</v>
      </c>
      <c r="X9" s="19">
        <f>(COUNTIF(H9:U9,"SU"))/V3</f>
        <v>0</v>
      </c>
      <c r="Y9" s="19">
        <f>(COUNTIF(H9:U9,"GD"))/V3</f>
        <v>0</v>
      </c>
    </row>
    <row r="10" spans="1:25" ht="41.4">
      <c r="A10" s="87"/>
      <c r="B10" s="20" t="s">
        <v>46</v>
      </c>
      <c r="C10" s="15">
        <v>2</v>
      </c>
      <c r="D10" s="16" t="s">
        <v>47</v>
      </c>
      <c r="E10" s="56" t="s">
        <v>565</v>
      </c>
      <c r="F10" s="16" t="s">
        <v>48</v>
      </c>
      <c r="G10" s="16" t="s">
        <v>49</v>
      </c>
      <c r="H10" s="17"/>
      <c r="I10" s="17"/>
      <c r="J10" s="17"/>
      <c r="K10" s="17"/>
      <c r="L10" s="17"/>
      <c r="M10" s="17"/>
      <c r="N10" s="17"/>
      <c r="O10" s="17"/>
      <c r="P10" s="17"/>
      <c r="Q10" s="17"/>
      <c r="R10" s="17"/>
      <c r="S10" s="17"/>
      <c r="T10" s="17"/>
      <c r="U10" s="17"/>
      <c r="V10" s="17"/>
      <c r="W10" s="18">
        <f>(COUNTIF(H10:U10,"WT"))/V3</f>
        <v>0</v>
      </c>
      <c r="X10" s="19">
        <f>(COUNTIF(H10:U10,"SU"))/V3</f>
        <v>0</v>
      </c>
      <c r="Y10" s="19">
        <f>(COUNTIF(H10:U10,"GD"))/V3</f>
        <v>0</v>
      </c>
    </row>
    <row r="11" spans="1:25" ht="41.4">
      <c r="A11" s="87"/>
      <c r="B11" s="20" t="s">
        <v>50</v>
      </c>
      <c r="C11" s="16">
        <v>3</v>
      </c>
      <c r="D11" s="16" t="s">
        <v>51</v>
      </c>
      <c r="E11" s="56" t="s">
        <v>566</v>
      </c>
      <c r="F11" s="16" t="s">
        <v>52</v>
      </c>
      <c r="G11" s="16" t="s">
        <v>53</v>
      </c>
      <c r="H11" s="17"/>
      <c r="I11" s="17"/>
      <c r="J11" s="17"/>
      <c r="K11" s="17"/>
      <c r="L11" s="17"/>
      <c r="M11" s="17"/>
      <c r="N11" s="17"/>
      <c r="O11" s="17"/>
      <c r="P11" s="17"/>
      <c r="Q11" s="17"/>
      <c r="R11" s="17"/>
      <c r="S11" s="17"/>
      <c r="T11" s="17"/>
      <c r="U11" s="17"/>
      <c r="V11" s="17"/>
      <c r="W11" s="18">
        <f>(COUNTIF(H11:U11,"WT"))/V3</f>
        <v>0</v>
      </c>
      <c r="X11" s="19">
        <f>(COUNTIF(H11:U11,"SU"))/V3</f>
        <v>0</v>
      </c>
      <c r="Y11" s="19">
        <f>(COUNTIF(H11:U11,"GD"))/V3</f>
        <v>0</v>
      </c>
    </row>
    <row r="12" spans="1:25" ht="55.2">
      <c r="A12" s="87"/>
      <c r="B12" s="20" t="s">
        <v>54</v>
      </c>
      <c r="C12" s="16">
        <v>4</v>
      </c>
      <c r="D12" s="16" t="s">
        <v>55</v>
      </c>
      <c r="E12" s="56" t="s">
        <v>567</v>
      </c>
      <c r="F12" s="16" t="s">
        <v>56</v>
      </c>
      <c r="G12" s="16" t="s">
        <v>57</v>
      </c>
      <c r="H12" s="17"/>
      <c r="I12" s="17"/>
      <c r="J12" s="17"/>
      <c r="K12" s="17"/>
      <c r="L12" s="17"/>
      <c r="M12" s="17"/>
      <c r="N12" s="17"/>
      <c r="O12" s="17"/>
      <c r="P12" s="17"/>
      <c r="Q12" s="17"/>
      <c r="R12" s="17"/>
      <c r="S12" s="17"/>
      <c r="T12" s="17"/>
      <c r="U12" s="17"/>
      <c r="V12" s="17"/>
      <c r="W12" s="18">
        <f>(COUNTIF(H12:U12,"WT"))/V3</f>
        <v>0</v>
      </c>
      <c r="X12" s="19">
        <f>(COUNTIF(H12:U12,"SU"))/V3</f>
        <v>0</v>
      </c>
      <c r="Y12" s="19">
        <f>(COUNTIF(H12:U12,"GD"))/V3</f>
        <v>0</v>
      </c>
    </row>
    <row r="13" spans="1:25" ht="41.4">
      <c r="A13" s="87"/>
      <c r="B13" s="20" t="s">
        <v>58</v>
      </c>
      <c r="C13" s="16">
        <v>5</v>
      </c>
      <c r="D13" s="16" t="s">
        <v>59</v>
      </c>
      <c r="E13" s="56" t="s">
        <v>568</v>
      </c>
      <c r="F13" s="16" t="s">
        <v>60</v>
      </c>
      <c r="G13" s="16" t="s">
        <v>61</v>
      </c>
      <c r="H13" s="17"/>
      <c r="I13" s="17"/>
      <c r="J13" s="17"/>
      <c r="K13" s="17"/>
      <c r="L13" s="17"/>
      <c r="M13" s="17"/>
      <c r="N13" s="17"/>
      <c r="O13" s="17"/>
      <c r="P13" s="17"/>
      <c r="Q13" s="17"/>
      <c r="R13" s="17"/>
      <c r="S13" s="17"/>
      <c r="T13" s="17"/>
      <c r="U13" s="17"/>
      <c r="V13" s="17"/>
      <c r="W13" s="18">
        <f>(COUNTIF(H13:U13,"WT"))/V3</f>
        <v>0</v>
      </c>
      <c r="X13" s="19">
        <f>(COUNTIF(H13:U13,"SU"))/V3</f>
        <v>0</v>
      </c>
      <c r="Y13" s="19">
        <f>(COUNTIF(H13:U13,"GD"))/V3</f>
        <v>0</v>
      </c>
    </row>
    <row r="14" spans="1:25" ht="55.2">
      <c r="A14" s="88"/>
      <c r="B14" s="20" t="s">
        <v>62</v>
      </c>
      <c r="C14" s="16">
        <v>6</v>
      </c>
      <c r="D14" s="16" t="s">
        <v>63</v>
      </c>
      <c r="E14" s="56" t="s">
        <v>569</v>
      </c>
      <c r="F14" s="16" t="s">
        <v>64</v>
      </c>
      <c r="G14" s="16" t="s">
        <v>65</v>
      </c>
      <c r="H14" s="17"/>
      <c r="I14" s="17"/>
      <c r="J14" s="17"/>
      <c r="K14" s="17"/>
      <c r="L14" s="17"/>
      <c r="M14" s="17"/>
      <c r="N14" s="17"/>
      <c r="O14" s="17"/>
      <c r="P14" s="17"/>
      <c r="Q14" s="17"/>
      <c r="R14" s="17"/>
      <c r="S14" s="17"/>
      <c r="T14" s="17"/>
      <c r="U14" s="17"/>
      <c r="V14" s="17"/>
      <c r="W14" s="18">
        <f>(COUNTIF(H14:U14,"WT"))/V3</f>
        <v>0</v>
      </c>
      <c r="X14" s="19">
        <f>(COUNTIF(H14:U14,"SU"))/V3</f>
        <v>0</v>
      </c>
      <c r="Y14" s="19">
        <f>(COUNTIF(H14:U14,"GD"))/V3</f>
        <v>0</v>
      </c>
    </row>
    <row r="15" spans="1:25" ht="41.4">
      <c r="A15" s="90" t="s">
        <v>440</v>
      </c>
      <c r="B15" s="53" t="s">
        <v>441</v>
      </c>
      <c r="C15" s="54">
        <v>1</v>
      </c>
      <c r="D15" s="22" t="s">
        <v>119</v>
      </c>
      <c r="E15" s="22" t="s">
        <v>570</v>
      </c>
      <c r="F15" s="22" t="s">
        <v>120</v>
      </c>
      <c r="G15" s="22" t="s">
        <v>121</v>
      </c>
      <c r="H15" s="16"/>
      <c r="I15" s="16"/>
      <c r="J15" s="16"/>
      <c r="K15" s="16"/>
      <c r="L15" s="16"/>
      <c r="M15" s="16"/>
      <c r="N15" s="16"/>
      <c r="O15" s="16"/>
      <c r="P15" s="16"/>
      <c r="Q15" s="16"/>
      <c r="R15" s="16"/>
      <c r="S15" s="16"/>
      <c r="T15" s="16"/>
      <c r="U15" s="16"/>
      <c r="V15" s="16"/>
      <c r="W15" s="18">
        <f>(COUNTIF(H15:U15,"WT"))/V3</f>
        <v>0</v>
      </c>
      <c r="X15" s="19">
        <f>(COUNTIF(H15:U15,"SU"))/V3</f>
        <v>0</v>
      </c>
      <c r="Y15" s="19">
        <f>(COUNTIF(H15:U15,"GD"))/V3</f>
        <v>0</v>
      </c>
    </row>
    <row r="16" spans="1:25" ht="82.8">
      <c r="A16" s="87"/>
      <c r="B16" s="53" t="s">
        <v>126</v>
      </c>
      <c r="C16" s="54">
        <v>2</v>
      </c>
      <c r="D16" s="22" t="s">
        <v>127</v>
      </c>
      <c r="E16" s="22" t="s">
        <v>571</v>
      </c>
      <c r="F16" s="22" t="s">
        <v>128</v>
      </c>
      <c r="G16" s="22" t="s">
        <v>129</v>
      </c>
      <c r="H16" s="16"/>
      <c r="I16" s="16"/>
      <c r="J16" s="16"/>
      <c r="K16" s="16"/>
      <c r="L16" s="16"/>
      <c r="M16" s="16"/>
      <c r="N16" s="16"/>
      <c r="O16" s="16"/>
      <c r="P16" s="16"/>
      <c r="Q16" s="16"/>
      <c r="R16" s="16"/>
      <c r="S16" s="16"/>
      <c r="T16" s="16"/>
      <c r="U16" s="16"/>
      <c r="V16" s="16"/>
      <c r="W16" s="18">
        <f>(COUNTIF(H16:U16,"WT"))/V3</f>
        <v>0</v>
      </c>
      <c r="X16" s="19">
        <f>(COUNTIF(H16:U16,"SU"))/V3</f>
        <v>0</v>
      </c>
      <c r="Y16" s="19">
        <f>(COUNTIF(H16:U16,"GD"))/V3</f>
        <v>0</v>
      </c>
    </row>
    <row r="17" spans="1:25" ht="69">
      <c r="A17" s="87"/>
      <c r="B17" s="53" t="s">
        <v>130</v>
      </c>
      <c r="C17" s="54">
        <v>3</v>
      </c>
      <c r="D17" s="22" t="s">
        <v>131</v>
      </c>
      <c r="E17" s="22" t="s">
        <v>572</v>
      </c>
      <c r="F17" s="22" t="s">
        <v>132</v>
      </c>
      <c r="G17" s="22" t="s">
        <v>133</v>
      </c>
      <c r="H17" s="16"/>
      <c r="I17" s="16"/>
      <c r="J17" s="16"/>
      <c r="K17" s="16"/>
      <c r="L17" s="16"/>
      <c r="M17" s="16"/>
      <c r="N17" s="16"/>
      <c r="O17" s="16"/>
      <c r="P17" s="16"/>
      <c r="Q17" s="16"/>
      <c r="R17" s="16"/>
      <c r="S17" s="16"/>
      <c r="T17" s="16"/>
      <c r="U17" s="16"/>
      <c r="V17" s="16"/>
      <c r="W17" s="18">
        <f>(COUNTIF(H17:U17,"WT"))/V3</f>
        <v>0</v>
      </c>
      <c r="X17" s="19">
        <f>(COUNTIF(H17:U17,"SU"))/V3</f>
        <v>0</v>
      </c>
      <c r="Y17" s="19">
        <f>(COUNTIF(H17:U17,"GD"))/V3</f>
        <v>0</v>
      </c>
    </row>
    <row r="18" spans="1:25" ht="55.2">
      <c r="A18" s="87"/>
      <c r="B18" s="53" t="s">
        <v>134</v>
      </c>
      <c r="C18" s="54">
        <v>4</v>
      </c>
      <c r="D18" s="22" t="s">
        <v>135</v>
      </c>
      <c r="E18" s="22" t="s">
        <v>573</v>
      </c>
      <c r="F18" s="22" t="s">
        <v>136</v>
      </c>
      <c r="G18" s="22" t="s">
        <v>137</v>
      </c>
      <c r="H18" s="16"/>
      <c r="I18" s="16"/>
      <c r="J18" s="16"/>
      <c r="K18" s="16"/>
      <c r="L18" s="16"/>
      <c r="M18" s="16"/>
      <c r="N18" s="16"/>
      <c r="O18" s="16"/>
      <c r="P18" s="16"/>
      <c r="Q18" s="16"/>
      <c r="R18" s="16"/>
      <c r="S18" s="16"/>
      <c r="T18" s="16"/>
      <c r="U18" s="16"/>
      <c r="V18" s="16"/>
      <c r="W18" s="18">
        <f>(COUNTIF(H18:U18,"WT"))/V3</f>
        <v>0</v>
      </c>
      <c r="X18" s="19">
        <f>(COUNTIF(H18:U18,"SU"))/V3</f>
        <v>0</v>
      </c>
      <c r="Y18" s="19">
        <f>(COUNTIF(H18:U18,"GD"))/V3</f>
        <v>0</v>
      </c>
    </row>
    <row r="19" spans="1:25" ht="69">
      <c r="A19" s="87"/>
      <c r="B19" s="53" t="s">
        <v>138</v>
      </c>
      <c r="C19" s="54">
        <v>5</v>
      </c>
      <c r="D19" s="22" t="s">
        <v>139</v>
      </c>
      <c r="E19" s="22" t="s">
        <v>574</v>
      </c>
      <c r="F19" s="22" t="s">
        <v>140</v>
      </c>
      <c r="G19" s="22" t="s">
        <v>141</v>
      </c>
      <c r="H19" s="16"/>
      <c r="I19" s="16"/>
      <c r="J19" s="16"/>
      <c r="K19" s="16"/>
      <c r="L19" s="16"/>
      <c r="M19" s="16"/>
      <c r="N19" s="16"/>
      <c r="O19" s="16"/>
      <c r="P19" s="16"/>
      <c r="Q19" s="16"/>
      <c r="R19" s="16"/>
      <c r="S19" s="16"/>
      <c r="T19" s="16"/>
      <c r="U19" s="16"/>
      <c r="V19" s="16"/>
      <c r="W19" s="18">
        <f>(COUNTIF(H19:U19,"WT"))/V3</f>
        <v>0</v>
      </c>
      <c r="X19" s="19">
        <f>(COUNTIF(H19:U19,"SU"))/V3</f>
        <v>0</v>
      </c>
      <c r="Y19" s="19">
        <f>(COUNTIF(H19:U19,"GD"))/V3</f>
        <v>0</v>
      </c>
    </row>
    <row r="20" spans="1:25" ht="55.2">
      <c r="A20" s="88"/>
      <c r="B20" s="53" t="s">
        <v>122</v>
      </c>
      <c r="C20" s="54">
        <v>6</v>
      </c>
      <c r="D20" s="22" t="s">
        <v>123</v>
      </c>
      <c r="E20" s="22" t="s">
        <v>575</v>
      </c>
      <c r="F20" s="22" t="s">
        <v>124</v>
      </c>
      <c r="G20" s="22" t="s">
        <v>125</v>
      </c>
      <c r="H20" s="16"/>
      <c r="I20" s="16"/>
      <c r="J20" s="16"/>
      <c r="K20" s="16"/>
      <c r="L20" s="16"/>
      <c r="M20" s="16"/>
      <c r="N20" s="16"/>
      <c r="O20" s="16"/>
      <c r="P20" s="16"/>
      <c r="Q20" s="16"/>
      <c r="R20" s="16"/>
      <c r="S20" s="16"/>
      <c r="T20" s="16"/>
      <c r="U20" s="16"/>
      <c r="V20" s="16"/>
      <c r="W20" s="18">
        <f>(COUNTIF(H20:U20,"WT"))/V3</f>
        <v>0</v>
      </c>
      <c r="X20" s="19">
        <f>(COUNTIF(H20:U20,"SU"))/V3</f>
        <v>0</v>
      </c>
      <c r="Y20" s="19">
        <f>(COUNTIF(H20:U20,"GD"))/V3</f>
        <v>0</v>
      </c>
    </row>
    <row r="21" spans="1:25" ht="15.75" customHeight="1">
      <c r="A21" s="10"/>
      <c r="B21" s="10"/>
      <c r="C21" s="10"/>
      <c r="D21" s="24"/>
      <c r="E21" s="24"/>
      <c r="F21" s="79" t="s">
        <v>90</v>
      </c>
      <c r="G21" s="25" t="s">
        <v>91</v>
      </c>
      <c r="H21" s="26" t="e">
        <f t="shared" ref="H21:U21" si="0">(COUNTIF(H3:H20,"GD")/COUNTIF(H3:H20,"*"))</f>
        <v>#DIV/0!</v>
      </c>
      <c r="I21" s="26" t="e">
        <f t="shared" si="0"/>
        <v>#DIV/0!</v>
      </c>
      <c r="J21" s="26" t="e">
        <f t="shared" si="0"/>
        <v>#DIV/0!</v>
      </c>
      <c r="K21" s="26" t="e">
        <f t="shared" si="0"/>
        <v>#DIV/0!</v>
      </c>
      <c r="L21" s="26" t="e">
        <f t="shared" si="0"/>
        <v>#DIV/0!</v>
      </c>
      <c r="M21" s="26" t="e">
        <f t="shared" si="0"/>
        <v>#DIV/0!</v>
      </c>
      <c r="N21" s="26" t="e">
        <f t="shared" si="0"/>
        <v>#DIV/0!</v>
      </c>
      <c r="O21" s="26" t="e">
        <f t="shared" si="0"/>
        <v>#DIV/0!</v>
      </c>
      <c r="P21" s="26" t="e">
        <f t="shared" si="0"/>
        <v>#DIV/0!</v>
      </c>
      <c r="Q21" s="26" t="e">
        <f t="shared" si="0"/>
        <v>#DIV/0!</v>
      </c>
      <c r="R21" s="26" t="e">
        <f t="shared" si="0"/>
        <v>#DIV/0!</v>
      </c>
      <c r="S21" s="26" t="e">
        <f t="shared" si="0"/>
        <v>#DIV/0!</v>
      </c>
      <c r="T21" s="26" t="e">
        <f t="shared" si="0"/>
        <v>#DIV/0!</v>
      </c>
      <c r="U21" s="26" t="e">
        <f t="shared" si="0"/>
        <v>#DIV/0!</v>
      </c>
      <c r="V21" s="10"/>
      <c r="W21" s="27"/>
      <c r="X21" s="28"/>
      <c r="Y21" s="28"/>
    </row>
    <row r="22" spans="1:25" ht="15.75" customHeight="1">
      <c r="A22" s="10"/>
      <c r="B22" s="10"/>
      <c r="C22" s="10"/>
      <c r="D22" s="24"/>
      <c r="E22" s="24"/>
      <c r="F22" s="80"/>
      <c r="G22" s="29" t="s">
        <v>92</v>
      </c>
      <c r="H22" s="30" t="e">
        <f t="shared" ref="H22:U22" si="1">(COUNTIF(H3:H20,"SU")/COUNTIF(H3:H20,"*"))</f>
        <v>#DIV/0!</v>
      </c>
      <c r="I22" s="30" t="e">
        <f t="shared" si="1"/>
        <v>#DIV/0!</v>
      </c>
      <c r="J22" s="30" t="e">
        <f t="shared" si="1"/>
        <v>#DIV/0!</v>
      </c>
      <c r="K22" s="30" t="e">
        <f t="shared" si="1"/>
        <v>#DIV/0!</v>
      </c>
      <c r="L22" s="30" t="e">
        <f t="shared" si="1"/>
        <v>#DIV/0!</v>
      </c>
      <c r="M22" s="30" t="e">
        <f t="shared" si="1"/>
        <v>#DIV/0!</v>
      </c>
      <c r="N22" s="30" t="e">
        <f t="shared" si="1"/>
        <v>#DIV/0!</v>
      </c>
      <c r="O22" s="30" t="e">
        <f t="shared" si="1"/>
        <v>#DIV/0!</v>
      </c>
      <c r="P22" s="30" t="e">
        <f t="shared" si="1"/>
        <v>#DIV/0!</v>
      </c>
      <c r="Q22" s="30" t="e">
        <f t="shared" si="1"/>
        <v>#DIV/0!</v>
      </c>
      <c r="R22" s="30" t="e">
        <f t="shared" si="1"/>
        <v>#DIV/0!</v>
      </c>
      <c r="S22" s="30" t="e">
        <f t="shared" si="1"/>
        <v>#DIV/0!</v>
      </c>
      <c r="T22" s="30" t="e">
        <f t="shared" si="1"/>
        <v>#DIV/0!</v>
      </c>
      <c r="U22" s="30" t="e">
        <f t="shared" si="1"/>
        <v>#DIV/0!</v>
      </c>
      <c r="V22" s="10"/>
      <c r="W22" s="27"/>
      <c r="X22" s="28"/>
      <c r="Y22" s="28"/>
    </row>
    <row r="23" spans="1:25" ht="15.75" customHeight="1">
      <c r="A23" s="10"/>
      <c r="B23" s="10"/>
      <c r="C23" s="10"/>
      <c r="D23" s="24"/>
      <c r="E23" s="24"/>
      <c r="F23" s="80"/>
      <c r="G23" s="29" t="s">
        <v>93</v>
      </c>
      <c r="H23" s="30" t="e">
        <f t="shared" ref="H23:U23" si="2">(COUNTIF(H3:H20,"WT")/COUNTIF(H3:H20,"*"))</f>
        <v>#DIV/0!</v>
      </c>
      <c r="I23" s="30" t="e">
        <f t="shared" si="2"/>
        <v>#DIV/0!</v>
      </c>
      <c r="J23" s="30" t="e">
        <f t="shared" si="2"/>
        <v>#DIV/0!</v>
      </c>
      <c r="K23" s="30" t="e">
        <f t="shared" si="2"/>
        <v>#DIV/0!</v>
      </c>
      <c r="L23" s="30" t="e">
        <f t="shared" si="2"/>
        <v>#DIV/0!</v>
      </c>
      <c r="M23" s="30" t="e">
        <f t="shared" si="2"/>
        <v>#DIV/0!</v>
      </c>
      <c r="N23" s="30" t="e">
        <f t="shared" si="2"/>
        <v>#DIV/0!</v>
      </c>
      <c r="O23" s="30" t="e">
        <f t="shared" si="2"/>
        <v>#DIV/0!</v>
      </c>
      <c r="P23" s="30" t="e">
        <f t="shared" si="2"/>
        <v>#DIV/0!</v>
      </c>
      <c r="Q23" s="30" t="e">
        <f t="shared" si="2"/>
        <v>#DIV/0!</v>
      </c>
      <c r="R23" s="30" t="e">
        <f t="shared" si="2"/>
        <v>#DIV/0!</v>
      </c>
      <c r="S23" s="30" t="e">
        <f t="shared" si="2"/>
        <v>#DIV/0!</v>
      </c>
      <c r="T23" s="30" t="e">
        <f t="shared" si="2"/>
        <v>#DIV/0!</v>
      </c>
      <c r="U23" s="30" t="e">
        <f t="shared" si="2"/>
        <v>#DIV/0!</v>
      </c>
      <c r="V23" s="10"/>
      <c r="W23" s="27"/>
      <c r="X23" s="28"/>
      <c r="Y23" s="28"/>
    </row>
    <row r="24" spans="1:25" ht="15.75" customHeight="1">
      <c r="A24" s="10"/>
      <c r="B24" s="10"/>
      <c r="C24" s="10"/>
      <c r="D24" s="24"/>
      <c r="E24" s="24"/>
      <c r="F24" s="80"/>
      <c r="G24" s="31"/>
      <c r="H24" s="10"/>
      <c r="I24" s="10"/>
      <c r="J24" s="10"/>
      <c r="K24" s="10"/>
      <c r="L24" s="10"/>
      <c r="M24" s="10"/>
      <c r="N24" s="10"/>
      <c r="O24" s="10"/>
      <c r="P24" s="10"/>
      <c r="Q24" s="10"/>
      <c r="R24" s="10"/>
      <c r="S24" s="10"/>
      <c r="T24" s="10"/>
      <c r="U24" s="10"/>
      <c r="V24" s="10"/>
      <c r="W24" s="27"/>
      <c r="X24" s="28"/>
      <c r="Y24" s="28"/>
    </row>
    <row r="25" spans="1:25" ht="15.75" customHeight="1">
      <c r="A25" s="10"/>
      <c r="B25" s="10"/>
      <c r="C25" s="10"/>
      <c r="D25" s="24"/>
      <c r="E25" s="24"/>
      <c r="F25" s="24"/>
      <c r="G25" s="31"/>
      <c r="H25" s="10"/>
      <c r="I25" s="10"/>
      <c r="J25" s="10"/>
      <c r="K25" s="10"/>
      <c r="L25" s="10"/>
      <c r="M25" s="10"/>
      <c r="N25" s="10"/>
      <c r="O25" s="10"/>
      <c r="P25" s="10"/>
      <c r="Q25" s="10"/>
      <c r="R25" s="10"/>
      <c r="S25" s="10"/>
      <c r="T25" s="10"/>
      <c r="U25" s="10"/>
      <c r="V25" s="10"/>
      <c r="W25" s="27"/>
      <c r="X25" s="28"/>
      <c r="Y25" s="28"/>
    </row>
    <row r="26" spans="1:25" ht="15.75" customHeight="1">
      <c r="A26" s="10"/>
      <c r="B26" s="10"/>
      <c r="C26" s="10"/>
      <c r="D26" s="24"/>
      <c r="E26" s="24"/>
      <c r="F26" s="24"/>
      <c r="G26" s="31"/>
      <c r="H26" s="10"/>
      <c r="I26" s="10"/>
      <c r="J26" s="10"/>
      <c r="K26" s="10"/>
      <c r="L26" s="10"/>
      <c r="M26" s="10"/>
      <c r="N26" s="10"/>
      <c r="O26" s="10"/>
      <c r="P26" s="10"/>
      <c r="Q26" s="10"/>
      <c r="R26" s="10"/>
      <c r="S26" s="10"/>
      <c r="T26" s="10"/>
      <c r="U26" s="10"/>
      <c r="V26" s="10"/>
      <c r="W26" s="27"/>
      <c r="X26" s="28"/>
      <c r="Y26" s="28"/>
    </row>
    <row r="27" spans="1:25" ht="15.75" customHeight="1">
      <c r="A27" s="10"/>
      <c r="B27" s="10"/>
      <c r="C27" s="10"/>
      <c r="D27" s="24"/>
      <c r="E27" s="24"/>
      <c r="F27" s="24"/>
      <c r="G27" s="31"/>
      <c r="H27" s="10"/>
      <c r="I27" s="10"/>
      <c r="J27" s="10"/>
      <c r="K27" s="10"/>
      <c r="L27" s="10"/>
      <c r="M27" s="10"/>
      <c r="N27" s="10"/>
      <c r="O27" s="10"/>
      <c r="P27" s="10"/>
      <c r="Q27" s="10"/>
      <c r="R27" s="10"/>
      <c r="S27" s="10"/>
      <c r="T27" s="10"/>
      <c r="U27" s="10"/>
      <c r="V27" s="10"/>
      <c r="W27" s="27"/>
      <c r="X27" s="28"/>
      <c r="Y27" s="28"/>
    </row>
    <row r="28" spans="1:25" ht="15.75" customHeight="1">
      <c r="A28" s="10"/>
      <c r="B28" s="10"/>
      <c r="C28" s="10"/>
      <c r="D28" s="24"/>
      <c r="E28" s="24"/>
      <c r="F28" s="24"/>
      <c r="G28" s="31"/>
      <c r="H28" s="10"/>
      <c r="I28" s="10"/>
      <c r="J28" s="10"/>
      <c r="K28" s="10"/>
      <c r="L28" s="10"/>
      <c r="M28" s="10"/>
      <c r="N28" s="10"/>
      <c r="O28" s="10"/>
      <c r="P28" s="10"/>
      <c r="Q28" s="10"/>
      <c r="R28" s="10"/>
      <c r="S28" s="10"/>
      <c r="T28" s="10"/>
      <c r="U28" s="10"/>
      <c r="V28" s="10"/>
      <c r="W28" s="27"/>
      <c r="X28" s="28"/>
      <c r="Y28" s="28"/>
    </row>
    <row r="29" spans="1:25" ht="15.75" customHeight="1">
      <c r="A29" s="10"/>
      <c r="B29" s="10"/>
      <c r="C29" s="10"/>
      <c r="D29" s="24"/>
      <c r="E29" s="24"/>
      <c r="F29" s="24"/>
      <c r="G29" s="31"/>
      <c r="H29" s="10"/>
      <c r="I29" s="10"/>
      <c r="J29" s="10"/>
      <c r="K29" s="10"/>
      <c r="L29" s="10"/>
      <c r="M29" s="10"/>
      <c r="N29" s="10"/>
      <c r="O29" s="10"/>
      <c r="P29" s="10"/>
      <c r="Q29" s="10"/>
      <c r="R29" s="10"/>
      <c r="S29" s="10"/>
      <c r="T29" s="10"/>
      <c r="U29" s="10"/>
      <c r="V29" s="10"/>
      <c r="W29" s="27"/>
      <c r="X29" s="28"/>
      <c r="Y29" s="28"/>
    </row>
    <row r="30" spans="1:25" ht="15.75" customHeight="1">
      <c r="A30" s="10"/>
      <c r="B30" s="10"/>
      <c r="C30" s="10"/>
      <c r="D30" s="24"/>
      <c r="E30" s="24"/>
      <c r="F30" s="24"/>
      <c r="G30" s="31"/>
      <c r="H30" s="10"/>
      <c r="I30" s="10"/>
      <c r="J30" s="10"/>
      <c r="K30" s="10"/>
      <c r="L30" s="10"/>
      <c r="M30" s="10"/>
      <c r="N30" s="10"/>
      <c r="O30" s="10"/>
      <c r="P30" s="10"/>
      <c r="Q30" s="10"/>
      <c r="R30" s="10"/>
      <c r="S30" s="10"/>
      <c r="T30" s="10"/>
      <c r="U30" s="10"/>
      <c r="V30" s="10"/>
      <c r="W30" s="27"/>
      <c r="X30" s="28"/>
      <c r="Y30" s="28"/>
    </row>
    <row r="31" spans="1:25" ht="15.75" customHeight="1">
      <c r="A31" s="10"/>
      <c r="B31" s="10"/>
      <c r="C31" s="10"/>
      <c r="D31" s="24"/>
      <c r="E31" s="24"/>
      <c r="F31" s="24"/>
      <c r="G31" s="31"/>
      <c r="H31" s="10"/>
      <c r="I31" s="10"/>
      <c r="J31" s="10"/>
      <c r="K31" s="10"/>
      <c r="L31" s="10"/>
      <c r="M31" s="10"/>
      <c r="N31" s="10"/>
      <c r="O31" s="10"/>
      <c r="P31" s="10"/>
      <c r="Q31" s="10"/>
      <c r="R31" s="10"/>
      <c r="S31" s="10"/>
      <c r="T31" s="10"/>
      <c r="U31" s="10"/>
      <c r="V31" s="10"/>
      <c r="W31" s="10"/>
      <c r="X31" s="10"/>
      <c r="Y31" s="10"/>
    </row>
    <row r="32" spans="1:25" ht="15.75" customHeight="1">
      <c r="A32" s="10"/>
      <c r="B32" s="10"/>
      <c r="C32" s="10"/>
      <c r="D32" s="31"/>
      <c r="E32" s="31"/>
      <c r="F32" s="31"/>
      <c r="G32" s="31"/>
      <c r="H32" s="10"/>
      <c r="I32" s="10"/>
      <c r="J32" s="10"/>
      <c r="K32" s="10"/>
      <c r="L32" s="10"/>
      <c r="M32" s="10"/>
      <c r="N32" s="10"/>
      <c r="O32" s="10"/>
      <c r="P32" s="10"/>
      <c r="Q32" s="10"/>
      <c r="R32" s="10"/>
      <c r="S32" s="10"/>
      <c r="T32" s="10"/>
      <c r="U32" s="10"/>
      <c r="V32" s="10"/>
      <c r="W32" s="10"/>
      <c r="X32" s="10"/>
      <c r="Y32" s="10"/>
    </row>
    <row r="33" spans="1:25" ht="15.75" customHeight="1">
      <c r="A33" s="10"/>
      <c r="B33" s="10"/>
      <c r="C33" s="10"/>
      <c r="D33" s="31"/>
      <c r="E33" s="31"/>
      <c r="F33" s="31"/>
      <c r="G33" s="31"/>
      <c r="H33" s="10"/>
      <c r="I33" s="10"/>
      <c r="J33" s="10"/>
      <c r="K33" s="10"/>
      <c r="L33" s="10"/>
      <c r="M33" s="10"/>
      <c r="N33" s="10"/>
      <c r="O33" s="10"/>
      <c r="P33" s="10"/>
      <c r="Q33" s="10"/>
      <c r="R33" s="10"/>
      <c r="S33" s="10"/>
      <c r="T33" s="10"/>
      <c r="U33" s="10"/>
      <c r="V33" s="10"/>
      <c r="W33" s="10"/>
      <c r="X33" s="10"/>
      <c r="Y33" s="10"/>
    </row>
    <row r="34" spans="1:25" ht="15.75" customHeight="1">
      <c r="A34" s="10"/>
      <c r="B34" s="10"/>
      <c r="C34" s="10"/>
      <c r="D34" s="31"/>
      <c r="E34" s="31"/>
      <c r="F34" s="31"/>
      <c r="G34" s="31"/>
      <c r="H34" s="10"/>
      <c r="I34" s="10"/>
      <c r="J34" s="10"/>
      <c r="K34" s="10"/>
      <c r="L34" s="10"/>
      <c r="M34" s="10"/>
      <c r="N34" s="10"/>
      <c r="O34" s="10"/>
      <c r="P34" s="10"/>
      <c r="Q34" s="10"/>
      <c r="R34" s="10"/>
      <c r="S34" s="10"/>
      <c r="T34" s="10"/>
      <c r="U34" s="10"/>
      <c r="V34" s="10"/>
      <c r="W34" s="10"/>
      <c r="X34" s="10"/>
      <c r="Y34" s="10"/>
    </row>
    <row r="35" spans="1:25" ht="15.75" customHeight="1">
      <c r="A35" s="10"/>
      <c r="B35" s="10"/>
      <c r="C35" s="10"/>
      <c r="D35" s="31"/>
      <c r="E35" s="31"/>
      <c r="F35" s="31"/>
      <c r="G35" s="31"/>
      <c r="H35" s="10"/>
      <c r="I35" s="10"/>
      <c r="J35" s="10"/>
      <c r="K35" s="10"/>
      <c r="L35" s="10"/>
      <c r="M35" s="10"/>
      <c r="N35" s="10"/>
      <c r="O35" s="10"/>
      <c r="P35" s="10"/>
      <c r="Q35" s="10"/>
      <c r="R35" s="10"/>
      <c r="S35" s="10"/>
      <c r="T35" s="10"/>
      <c r="U35" s="10"/>
      <c r="V35" s="10"/>
      <c r="W35" s="10"/>
      <c r="X35" s="10"/>
      <c r="Y35" s="10"/>
    </row>
    <row r="36" spans="1:25" ht="15.75" customHeight="1">
      <c r="A36" s="10"/>
      <c r="B36" s="10"/>
      <c r="C36" s="10"/>
      <c r="D36" s="31"/>
      <c r="E36" s="31"/>
      <c r="F36" s="31"/>
      <c r="G36" s="31"/>
      <c r="H36" s="10"/>
      <c r="I36" s="10"/>
      <c r="J36" s="10"/>
      <c r="K36" s="10"/>
      <c r="L36" s="10"/>
      <c r="M36" s="10"/>
      <c r="N36" s="10"/>
      <c r="O36" s="10"/>
      <c r="P36" s="10"/>
      <c r="Q36" s="10"/>
      <c r="R36" s="10"/>
      <c r="S36" s="10"/>
      <c r="T36" s="10"/>
      <c r="U36" s="10"/>
      <c r="V36" s="10"/>
      <c r="W36" s="10"/>
      <c r="X36" s="10"/>
      <c r="Y36" s="10"/>
    </row>
    <row r="37" spans="1:25" ht="15.75" customHeight="1">
      <c r="A37" s="10"/>
      <c r="B37" s="10"/>
      <c r="C37" s="10"/>
      <c r="D37" s="31"/>
      <c r="E37" s="31"/>
      <c r="F37" s="31"/>
      <c r="G37" s="31"/>
      <c r="H37" s="10"/>
      <c r="I37" s="10"/>
      <c r="J37" s="10"/>
      <c r="K37" s="10"/>
      <c r="L37" s="10"/>
      <c r="M37" s="10"/>
      <c r="N37" s="10"/>
      <c r="O37" s="10"/>
      <c r="P37" s="10"/>
      <c r="Q37" s="10"/>
      <c r="R37" s="10"/>
      <c r="S37" s="10"/>
      <c r="T37" s="10"/>
      <c r="U37" s="10"/>
      <c r="V37" s="10"/>
      <c r="W37" s="10"/>
      <c r="X37" s="10"/>
      <c r="Y37" s="10"/>
    </row>
    <row r="38" spans="1:25" ht="15.75" customHeight="1">
      <c r="A38" s="10"/>
      <c r="B38" s="10"/>
      <c r="C38" s="10"/>
      <c r="D38" s="31"/>
      <c r="E38" s="31"/>
      <c r="F38" s="31"/>
      <c r="G38" s="31"/>
      <c r="H38" s="10"/>
      <c r="I38" s="10"/>
      <c r="J38" s="10"/>
      <c r="K38" s="10"/>
      <c r="L38" s="10"/>
      <c r="M38" s="10"/>
      <c r="N38" s="10"/>
      <c r="O38" s="10"/>
      <c r="P38" s="10"/>
      <c r="Q38" s="10"/>
      <c r="R38" s="10"/>
      <c r="S38" s="10"/>
      <c r="T38" s="10"/>
      <c r="U38" s="10"/>
      <c r="V38" s="10"/>
      <c r="W38" s="10"/>
      <c r="X38" s="10"/>
      <c r="Y38" s="10"/>
    </row>
    <row r="39" spans="1:25" ht="15.75" customHeight="1">
      <c r="A39" s="10"/>
      <c r="B39" s="10"/>
      <c r="C39" s="10"/>
      <c r="D39" s="31"/>
      <c r="E39" s="31"/>
      <c r="F39" s="31"/>
      <c r="G39" s="31"/>
      <c r="H39" s="10"/>
      <c r="I39" s="10"/>
      <c r="J39" s="10"/>
      <c r="K39" s="10"/>
      <c r="L39" s="10"/>
      <c r="M39" s="10"/>
      <c r="N39" s="10"/>
      <c r="O39" s="10"/>
      <c r="P39" s="10"/>
      <c r="Q39" s="10"/>
      <c r="R39" s="10"/>
      <c r="S39" s="10"/>
      <c r="T39" s="10"/>
      <c r="U39" s="10"/>
      <c r="V39" s="10"/>
      <c r="W39" s="10"/>
      <c r="X39" s="10"/>
      <c r="Y39" s="10"/>
    </row>
    <row r="40" spans="1:25" ht="15.75" customHeight="1">
      <c r="A40" s="10"/>
      <c r="B40" s="10"/>
      <c r="C40" s="10"/>
      <c r="D40" s="31"/>
      <c r="E40" s="31"/>
      <c r="F40" s="31"/>
      <c r="G40" s="31"/>
      <c r="H40" s="10"/>
      <c r="I40" s="10"/>
      <c r="J40" s="10"/>
      <c r="K40" s="10"/>
      <c r="L40" s="10"/>
      <c r="M40" s="10"/>
      <c r="N40" s="10"/>
      <c r="O40" s="10"/>
      <c r="P40" s="10"/>
      <c r="Q40" s="10"/>
      <c r="R40" s="10"/>
      <c r="S40" s="10"/>
      <c r="T40" s="10"/>
      <c r="U40" s="10"/>
      <c r="V40" s="10"/>
      <c r="W40" s="10"/>
      <c r="X40" s="10"/>
      <c r="Y40" s="10"/>
    </row>
    <row r="41" spans="1:25" ht="15.75" customHeight="1">
      <c r="A41" s="10"/>
      <c r="B41" s="10"/>
      <c r="C41" s="10"/>
      <c r="D41" s="31"/>
      <c r="E41" s="31"/>
      <c r="F41" s="31"/>
      <c r="G41" s="31"/>
      <c r="H41" s="10"/>
      <c r="I41" s="10"/>
      <c r="J41" s="10"/>
      <c r="K41" s="10"/>
      <c r="L41" s="10"/>
      <c r="M41" s="10"/>
      <c r="N41" s="10"/>
      <c r="O41" s="10"/>
      <c r="P41" s="10"/>
      <c r="Q41" s="10"/>
      <c r="R41" s="10"/>
      <c r="S41" s="10"/>
      <c r="T41" s="10"/>
      <c r="U41" s="10"/>
      <c r="V41" s="10"/>
      <c r="W41" s="10"/>
      <c r="X41" s="10"/>
      <c r="Y41" s="10"/>
    </row>
    <row r="42" spans="1:25" ht="15.75" customHeight="1">
      <c r="A42" s="10"/>
      <c r="B42" s="10"/>
      <c r="C42" s="10"/>
      <c r="D42" s="31"/>
      <c r="E42" s="31"/>
      <c r="F42" s="31"/>
      <c r="G42" s="31"/>
      <c r="H42" s="10"/>
      <c r="I42" s="10"/>
      <c r="J42" s="10"/>
      <c r="K42" s="10"/>
      <c r="L42" s="10"/>
      <c r="M42" s="10"/>
      <c r="N42" s="10"/>
      <c r="O42" s="10"/>
      <c r="P42" s="10"/>
      <c r="Q42" s="10"/>
      <c r="R42" s="10"/>
      <c r="S42" s="10"/>
      <c r="T42" s="10"/>
      <c r="U42" s="10"/>
      <c r="V42" s="10"/>
      <c r="W42" s="10"/>
      <c r="X42" s="10"/>
      <c r="Y42" s="10"/>
    </row>
    <row r="43" spans="1:25" ht="15.75" customHeight="1">
      <c r="A43" s="10"/>
      <c r="B43" s="10"/>
      <c r="C43" s="10"/>
      <c r="D43" s="31"/>
      <c r="E43" s="31"/>
      <c r="F43" s="31"/>
      <c r="G43" s="31"/>
      <c r="H43" s="10"/>
      <c r="I43" s="10"/>
      <c r="J43" s="10"/>
      <c r="K43" s="10"/>
      <c r="L43" s="10"/>
      <c r="M43" s="10"/>
      <c r="N43" s="10"/>
      <c r="O43" s="10"/>
      <c r="P43" s="10"/>
      <c r="Q43" s="10"/>
      <c r="R43" s="10"/>
      <c r="S43" s="10"/>
      <c r="T43" s="10"/>
      <c r="U43" s="10"/>
      <c r="V43" s="10"/>
      <c r="W43" s="10"/>
      <c r="X43" s="10"/>
      <c r="Y43" s="10"/>
    </row>
    <row r="44" spans="1:25" ht="15.75" customHeight="1">
      <c r="A44" s="10"/>
      <c r="B44" s="10"/>
      <c r="C44" s="10"/>
      <c r="D44" s="31"/>
      <c r="E44" s="31"/>
      <c r="F44" s="31"/>
      <c r="G44" s="31"/>
      <c r="H44" s="10"/>
      <c r="I44" s="10"/>
      <c r="J44" s="10"/>
      <c r="K44" s="10"/>
      <c r="L44" s="10"/>
      <c r="M44" s="10"/>
      <c r="N44" s="10"/>
      <c r="O44" s="10"/>
      <c r="P44" s="10"/>
      <c r="Q44" s="10"/>
      <c r="R44" s="10"/>
      <c r="S44" s="10"/>
      <c r="T44" s="10"/>
      <c r="U44" s="10"/>
      <c r="V44" s="10"/>
      <c r="W44" s="10"/>
      <c r="X44" s="10"/>
      <c r="Y44" s="10"/>
    </row>
    <row r="45" spans="1:25" ht="15.75" customHeight="1">
      <c r="A45" s="10"/>
      <c r="B45" s="10"/>
      <c r="C45" s="10"/>
      <c r="D45" s="31"/>
      <c r="E45" s="31"/>
      <c r="F45" s="31"/>
      <c r="G45" s="31"/>
      <c r="H45" s="10"/>
      <c r="I45" s="10"/>
      <c r="J45" s="10"/>
      <c r="K45" s="10"/>
      <c r="L45" s="10"/>
      <c r="M45" s="10"/>
      <c r="N45" s="10"/>
      <c r="O45" s="10"/>
      <c r="P45" s="10"/>
      <c r="Q45" s="10"/>
      <c r="R45" s="10"/>
      <c r="S45" s="10"/>
      <c r="T45" s="10"/>
      <c r="U45" s="10"/>
      <c r="V45" s="10"/>
      <c r="W45" s="10"/>
      <c r="X45" s="10"/>
      <c r="Y45" s="10"/>
    </row>
    <row r="46" spans="1:25" ht="15.75" customHeight="1">
      <c r="A46" s="10"/>
      <c r="B46" s="10"/>
      <c r="C46" s="10"/>
      <c r="D46" s="31"/>
      <c r="E46" s="31"/>
      <c r="F46" s="31"/>
      <c r="G46" s="31"/>
      <c r="H46" s="10"/>
      <c r="I46" s="10"/>
      <c r="J46" s="10"/>
      <c r="K46" s="10"/>
      <c r="L46" s="10"/>
      <c r="M46" s="10"/>
      <c r="N46" s="10"/>
      <c r="O46" s="10"/>
      <c r="P46" s="10"/>
      <c r="Q46" s="10"/>
      <c r="R46" s="10"/>
      <c r="S46" s="10"/>
      <c r="T46" s="10"/>
      <c r="U46" s="10"/>
      <c r="V46" s="10"/>
      <c r="W46" s="10"/>
      <c r="X46" s="10"/>
      <c r="Y46" s="10"/>
    </row>
    <row r="47" spans="1:25" ht="15.75" customHeight="1">
      <c r="A47" s="10"/>
      <c r="B47" s="10"/>
      <c r="C47" s="10"/>
      <c r="D47" s="31"/>
      <c r="E47" s="31"/>
      <c r="F47" s="31"/>
      <c r="G47" s="31"/>
      <c r="H47" s="10"/>
      <c r="I47" s="10"/>
      <c r="J47" s="10"/>
      <c r="K47" s="10"/>
      <c r="L47" s="10"/>
      <c r="M47" s="10"/>
      <c r="N47" s="10"/>
      <c r="O47" s="10"/>
      <c r="P47" s="10"/>
      <c r="Q47" s="10"/>
      <c r="R47" s="10"/>
      <c r="S47" s="10"/>
      <c r="T47" s="10"/>
      <c r="U47" s="10"/>
      <c r="V47" s="10"/>
      <c r="W47" s="10"/>
      <c r="X47" s="10"/>
      <c r="Y47" s="10"/>
    </row>
    <row r="48" spans="1:25" ht="15.75" customHeight="1">
      <c r="A48" s="10"/>
      <c r="B48" s="10"/>
      <c r="C48" s="10"/>
      <c r="D48" s="31"/>
      <c r="E48" s="31"/>
      <c r="F48" s="31"/>
      <c r="G48" s="31"/>
      <c r="H48" s="10"/>
      <c r="I48" s="10"/>
      <c r="J48" s="10"/>
      <c r="K48" s="10"/>
      <c r="L48" s="10"/>
      <c r="M48" s="10"/>
      <c r="N48" s="10"/>
      <c r="O48" s="10"/>
      <c r="P48" s="10"/>
      <c r="Q48" s="10"/>
      <c r="R48" s="10"/>
      <c r="S48" s="10"/>
      <c r="T48" s="10"/>
      <c r="U48" s="10"/>
      <c r="V48" s="10"/>
      <c r="W48" s="10"/>
      <c r="X48" s="10"/>
      <c r="Y48" s="10"/>
    </row>
    <row r="49" spans="1:25" ht="15.75" customHeight="1">
      <c r="A49" s="10"/>
      <c r="B49" s="10"/>
      <c r="C49" s="10"/>
      <c r="D49" s="31"/>
      <c r="E49" s="31"/>
      <c r="F49" s="31"/>
      <c r="G49" s="31"/>
      <c r="H49" s="10"/>
      <c r="I49" s="10"/>
      <c r="J49" s="10"/>
      <c r="K49" s="10"/>
      <c r="L49" s="10"/>
      <c r="M49" s="10"/>
      <c r="N49" s="10"/>
      <c r="O49" s="10"/>
      <c r="P49" s="10"/>
      <c r="Q49" s="10"/>
      <c r="R49" s="10"/>
      <c r="S49" s="10"/>
      <c r="T49" s="10"/>
      <c r="U49" s="10"/>
      <c r="V49" s="10"/>
      <c r="W49" s="10"/>
      <c r="X49" s="10"/>
      <c r="Y49" s="10"/>
    </row>
    <row r="50" spans="1:25" ht="15.75" customHeight="1">
      <c r="A50" s="10"/>
      <c r="B50" s="10"/>
      <c r="C50" s="10"/>
      <c r="D50" s="31"/>
      <c r="E50" s="31"/>
      <c r="F50" s="31"/>
      <c r="G50" s="31"/>
      <c r="H50" s="10"/>
      <c r="I50" s="10"/>
      <c r="J50" s="10"/>
      <c r="K50" s="10"/>
      <c r="L50" s="10"/>
      <c r="M50" s="10"/>
      <c r="N50" s="10"/>
      <c r="O50" s="10"/>
      <c r="P50" s="10"/>
      <c r="Q50" s="10"/>
      <c r="R50" s="10"/>
      <c r="S50" s="10"/>
      <c r="T50" s="10"/>
      <c r="U50" s="10"/>
      <c r="V50" s="10"/>
      <c r="W50" s="10"/>
      <c r="X50" s="10"/>
      <c r="Y50" s="10"/>
    </row>
    <row r="51" spans="1:25" ht="15.75" customHeight="1">
      <c r="A51" s="10"/>
      <c r="B51" s="10"/>
      <c r="C51" s="10"/>
      <c r="D51" s="31"/>
      <c r="E51" s="31"/>
      <c r="F51" s="31"/>
      <c r="G51" s="31"/>
      <c r="H51" s="10"/>
      <c r="I51" s="10"/>
      <c r="J51" s="10"/>
      <c r="K51" s="10"/>
      <c r="L51" s="10"/>
      <c r="M51" s="10"/>
      <c r="N51" s="10"/>
      <c r="O51" s="10"/>
      <c r="P51" s="10"/>
      <c r="Q51" s="10"/>
      <c r="R51" s="10"/>
      <c r="S51" s="10"/>
      <c r="T51" s="10"/>
      <c r="U51" s="10"/>
      <c r="V51" s="10"/>
      <c r="W51" s="10"/>
      <c r="X51" s="10"/>
      <c r="Y51" s="10"/>
    </row>
    <row r="52" spans="1:25" ht="15.75" customHeight="1">
      <c r="A52" s="10"/>
      <c r="B52" s="10"/>
      <c r="C52" s="10"/>
      <c r="D52" s="31"/>
      <c r="E52" s="31"/>
      <c r="F52" s="31"/>
      <c r="G52" s="31"/>
      <c r="H52" s="10"/>
      <c r="I52" s="10"/>
      <c r="J52" s="10"/>
      <c r="K52" s="10"/>
      <c r="L52" s="10"/>
      <c r="M52" s="10"/>
      <c r="N52" s="10"/>
      <c r="O52" s="10"/>
      <c r="P52" s="10"/>
      <c r="Q52" s="10"/>
      <c r="R52" s="10"/>
      <c r="S52" s="10"/>
      <c r="T52" s="10"/>
      <c r="U52" s="10"/>
      <c r="V52" s="10"/>
      <c r="W52" s="10"/>
      <c r="X52" s="10"/>
      <c r="Y52" s="10"/>
    </row>
    <row r="53" spans="1:25" ht="15.75" customHeight="1">
      <c r="A53" s="10"/>
      <c r="B53" s="10"/>
      <c r="C53" s="10"/>
      <c r="D53" s="31"/>
      <c r="E53" s="31"/>
      <c r="F53" s="31"/>
      <c r="G53" s="31"/>
      <c r="H53" s="10"/>
      <c r="I53" s="10"/>
      <c r="J53" s="10"/>
      <c r="K53" s="10"/>
      <c r="L53" s="10"/>
      <c r="M53" s="10"/>
      <c r="N53" s="10"/>
      <c r="O53" s="10"/>
      <c r="P53" s="10"/>
      <c r="Q53" s="10"/>
      <c r="R53" s="10"/>
      <c r="S53" s="10"/>
      <c r="T53" s="10"/>
      <c r="U53" s="10"/>
      <c r="V53" s="10"/>
      <c r="W53" s="10"/>
      <c r="X53" s="10"/>
      <c r="Y53" s="10"/>
    </row>
    <row r="54" spans="1:25" ht="15.75" customHeight="1">
      <c r="A54" s="10"/>
      <c r="B54" s="10"/>
      <c r="C54" s="10"/>
      <c r="D54" s="31"/>
      <c r="E54" s="31"/>
      <c r="F54" s="31"/>
      <c r="G54" s="31"/>
      <c r="H54" s="10"/>
      <c r="I54" s="10"/>
      <c r="J54" s="10"/>
      <c r="K54" s="10"/>
      <c r="L54" s="10"/>
      <c r="M54" s="10"/>
      <c r="N54" s="10"/>
      <c r="O54" s="10"/>
      <c r="P54" s="10"/>
      <c r="Q54" s="10"/>
      <c r="R54" s="10"/>
      <c r="S54" s="10"/>
      <c r="T54" s="10"/>
      <c r="U54" s="10"/>
      <c r="V54" s="10"/>
      <c r="W54" s="10"/>
      <c r="X54" s="10"/>
      <c r="Y54" s="10"/>
    </row>
    <row r="55" spans="1:25" ht="15.75" customHeight="1">
      <c r="A55" s="10"/>
      <c r="B55" s="10"/>
      <c r="C55" s="10"/>
      <c r="D55" s="31"/>
      <c r="E55" s="31"/>
      <c r="F55" s="31"/>
      <c r="G55" s="31"/>
      <c r="H55" s="10"/>
      <c r="I55" s="10"/>
      <c r="J55" s="10"/>
      <c r="K55" s="10"/>
      <c r="L55" s="10"/>
      <c r="M55" s="10"/>
      <c r="N55" s="10"/>
      <c r="O55" s="10"/>
      <c r="P55" s="10"/>
      <c r="Q55" s="10"/>
      <c r="R55" s="10"/>
      <c r="S55" s="10"/>
      <c r="T55" s="10"/>
      <c r="U55" s="10"/>
      <c r="V55" s="10"/>
      <c r="W55" s="10"/>
      <c r="X55" s="10"/>
      <c r="Y55" s="10"/>
    </row>
    <row r="56" spans="1:25" ht="15.75" customHeight="1">
      <c r="A56" s="10"/>
      <c r="B56" s="10"/>
      <c r="C56" s="10"/>
      <c r="D56" s="31"/>
      <c r="E56" s="31"/>
      <c r="F56" s="31"/>
      <c r="G56" s="31"/>
      <c r="H56" s="10"/>
      <c r="I56" s="10"/>
      <c r="J56" s="10"/>
      <c r="K56" s="10"/>
      <c r="L56" s="10"/>
      <c r="M56" s="10"/>
      <c r="N56" s="10"/>
      <c r="O56" s="10"/>
      <c r="P56" s="10"/>
      <c r="Q56" s="10"/>
      <c r="R56" s="10"/>
      <c r="S56" s="10"/>
      <c r="T56" s="10"/>
      <c r="U56" s="10"/>
      <c r="V56" s="10"/>
      <c r="W56" s="10"/>
      <c r="X56" s="10"/>
      <c r="Y56" s="10"/>
    </row>
    <row r="57" spans="1:25" ht="15.75" customHeight="1">
      <c r="A57" s="10"/>
      <c r="B57" s="10"/>
      <c r="C57" s="10"/>
      <c r="D57" s="31"/>
      <c r="E57" s="31"/>
      <c r="F57" s="31"/>
      <c r="G57" s="31"/>
      <c r="H57" s="10"/>
      <c r="I57" s="10"/>
      <c r="J57" s="10"/>
      <c r="K57" s="10"/>
      <c r="L57" s="10"/>
      <c r="M57" s="10"/>
      <c r="N57" s="10"/>
      <c r="O57" s="10"/>
      <c r="P57" s="10"/>
      <c r="Q57" s="10"/>
      <c r="R57" s="10"/>
      <c r="S57" s="10"/>
      <c r="T57" s="10"/>
      <c r="U57" s="10"/>
      <c r="V57" s="10"/>
      <c r="W57" s="10"/>
      <c r="X57" s="10"/>
      <c r="Y57" s="10"/>
    </row>
    <row r="58" spans="1:25" ht="15.75" customHeight="1">
      <c r="A58" s="10"/>
      <c r="B58" s="10"/>
      <c r="C58" s="10"/>
      <c r="D58" s="31"/>
      <c r="E58" s="31"/>
      <c r="F58" s="31"/>
      <c r="G58" s="31"/>
      <c r="H58" s="10"/>
      <c r="I58" s="10"/>
      <c r="J58" s="10"/>
      <c r="K58" s="10"/>
      <c r="L58" s="10"/>
      <c r="M58" s="10"/>
      <c r="N58" s="10"/>
      <c r="O58" s="10"/>
      <c r="P58" s="10"/>
      <c r="Q58" s="10"/>
      <c r="R58" s="10"/>
      <c r="S58" s="10"/>
      <c r="T58" s="10"/>
      <c r="U58" s="10"/>
      <c r="V58" s="10"/>
      <c r="W58" s="10"/>
      <c r="X58" s="10"/>
      <c r="Y58" s="10"/>
    </row>
    <row r="59" spans="1:25" ht="15.75" customHeight="1">
      <c r="A59" s="10"/>
      <c r="B59" s="10"/>
      <c r="C59" s="10"/>
      <c r="D59" s="31"/>
      <c r="E59" s="31"/>
      <c r="F59" s="31"/>
      <c r="G59" s="31"/>
      <c r="H59" s="10"/>
      <c r="I59" s="10"/>
      <c r="J59" s="10"/>
      <c r="K59" s="10"/>
      <c r="L59" s="10"/>
      <c r="M59" s="10"/>
      <c r="N59" s="10"/>
      <c r="O59" s="10"/>
      <c r="P59" s="10"/>
      <c r="Q59" s="10"/>
      <c r="R59" s="10"/>
      <c r="S59" s="10"/>
      <c r="T59" s="10"/>
      <c r="U59" s="10"/>
      <c r="V59" s="10"/>
      <c r="W59" s="10"/>
      <c r="X59" s="10"/>
      <c r="Y59" s="10"/>
    </row>
    <row r="60" spans="1:25" ht="15.75" customHeight="1">
      <c r="A60" s="10"/>
      <c r="B60" s="10"/>
      <c r="C60" s="10"/>
      <c r="D60" s="31"/>
      <c r="E60" s="31"/>
      <c r="F60" s="31"/>
      <c r="G60" s="31"/>
      <c r="H60" s="10"/>
      <c r="I60" s="10"/>
      <c r="J60" s="10"/>
      <c r="K60" s="10"/>
      <c r="L60" s="10"/>
      <c r="M60" s="10"/>
      <c r="N60" s="10"/>
      <c r="O60" s="10"/>
      <c r="P60" s="10"/>
      <c r="Q60" s="10"/>
      <c r="R60" s="10"/>
      <c r="S60" s="10"/>
      <c r="T60" s="10"/>
      <c r="U60" s="10"/>
      <c r="V60" s="10"/>
      <c r="W60" s="10"/>
      <c r="X60" s="10"/>
      <c r="Y60" s="10"/>
    </row>
    <row r="61" spans="1:25" ht="15.75" customHeight="1">
      <c r="A61" s="10"/>
      <c r="B61" s="10"/>
      <c r="C61" s="10"/>
      <c r="D61" s="31"/>
      <c r="E61" s="31"/>
      <c r="F61" s="31"/>
      <c r="G61" s="31"/>
      <c r="H61" s="10"/>
      <c r="I61" s="10"/>
      <c r="J61" s="10"/>
      <c r="K61" s="10"/>
      <c r="L61" s="10"/>
      <c r="M61" s="10"/>
      <c r="N61" s="10"/>
      <c r="O61" s="10"/>
      <c r="P61" s="10"/>
      <c r="Q61" s="10"/>
      <c r="R61" s="10"/>
      <c r="S61" s="10"/>
      <c r="T61" s="10"/>
      <c r="U61" s="10"/>
      <c r="V61" s="10"/>
      <c r="W61" s="10"/>
      <c r="X61" s="10"/>
      <c r="Y61" s="10"/>
    </row>
    <row r="62" spans="1:25" ht="15.75" customHeight="1">
      <c r="A62" s="10"/>
      <c r="B62" s="10"/>
      <c r="C62" s="10"/>
      <c r="D62" s="31"/>
      <c r="E62" s="31"/>
      <c r="F62" s="31"/>
      <c r="G62" s="31"/>
      <c r="H62" s="10"/>
      <c r="I62" s="10"/>
      <c r="J62" s="10"/>
      <c r="K62" s="10"/>
      <c r="L62" s="10"/>
      <c r="M62" s="10"/>
      <c r="N62" s="10"/>
      <c r="O62" s="10"/>
      <c r="P62" s="10"/>
      <c r="Q62" s="10"/>
      <c r="R62" s="10"/>
      <c r="S62" s="10"/>
      <c r="T62" s="10"/>
      <c r="U62" s="10"/>
      <c r="V62" s="10"/>
      <c r="W62" s="10"/>
      <c r="X62" s="10"/>
      <c r="Y62" s="10"/>
    </row>
    <row r="63" spans="1:25" ht="15.75" customHeight="1">
      <c r="A63" s="10"/>
      <c r="B63" s="10"/>
      <c r="C63" s="10"/>
      <c r="D63" s="31"/>
      <c r="E63" s="31"/>
      <c r="F63" s="31"/>
      <c r="G63" s="31"/>
      <c r="H63" s="10"/>
      <c r="I63" s="10"/>
      <c r="J63" s="10"/>
      <c r="K63" s="10"/>
      <c r="L63" s="10"/>
      <c r="M63" s="10"/>
      <c r="N63" s="10"/>
      <c r="O63" s="10"/>
      <c r="P63" s="10"/>
      <c r="Q63" s="10"/>
      <c r="R63" s="10"/>
      <c r="S63" s="10"/>
      <c r="T63" s="10"/>
      <c r="U63" s="10"/>
      <c r="V63" s="10"/>
      <c r="W63" s="10"/>
      <c r="X63" s="10"/>
      <c r="Y63" s="10"/>
    </row>
    <row r="64" spans="1:25" ht="15.75" customHeight="1">
      <c r="A64" s="10"/>
      <c r="B64" s="10"/>
      <c r="C64" s="10"/>
      <c r="D64" s="31"/>
      <c r="E64" s="31"/>
      <c r="F64" s="31"/>
      <c r="G64" s="31"/>
      <c r="H64" s="10"/>
      <c r="I64" s="10"/>
      <c r="J64" s="10"/>
      <c r="K64" s="10"/>
      <c r="L64" s="10"/>
      <c r="M64" s="10"/>
      <c r="N64" s="10"/>
      <c r="O64" s="10"/>
      <c r="P64" s="10"/>
      <c r="Q64" s="10"/>
      <c r="R64" s="10"/>
      <c r="S64" s="10"/>
      <c r="T64" s="10"/>
      <c r="U64" s="10"/>
      <c r="V64" s="10"/>
      <c r="W64" s="10"/>
      <c r="X64" s="10"/>
      <c r="Y64" s="10"/>
    </row>
    <row r="65" spans="1:25" ht="15.75" customHeight="1">
      <c r="A65" s="10"/>
      <c r="B65" s="10"/>
      <c r="C65" s="10"/>
      <c r="D65" s="31"/>
      <c r="E65" s="31"/>
      <c r="F65" s="31"/>
      <c r="G65" s="31"/>
      <c r="H65" s="10"/>
      <c r="I65" s="10"/>
      <c r="J65" s="10"/>
      <c r="K65" s="10"/>
      <c r="L65" s="10"/>
      <c r="M65" s="10"/>
      <c r="N65" s="10"/>
      <c r="O65" s="10"/>
      <c r="P65" s="10"/>
      <c r="Q65" s="10"/>
      <c r="R65" s="10"/>
      <c r="S65" s="10"/>
      <c r="T65" s="10"/>
      <c r="U65" s="10"/>
      <c r="V65" s="10"/>
      <c r="W65" s="10"/>
      <c r="X65" s="10"/>
      <c r="Y65" s="10"/>
    </row>
    <row r="66" spans="1:25" ht="15.75" customHeight="1">
      <c r="A66" s="10"/>
      <c r="B66" s="10"/>
      <c r="C66" s="10"/>
      <c r="D66" s="31"/>
      <c r="E66" s="31"/>
      <c r="F66" s="31"/>
      <c r="G66" s="31"/>
      <c r="H66" s="10"/>
      <c r="I66" s="10"/>
      <c r="J66" s="10"/>
      <c r="K66" s="10"/>
      <c r="L66" s="10"/>
      <c r="M66" s="10"/>
      <c r="N66" s="10"/>
      <c r="O66" s="10"/>
      <c r="P66" s="10"/>
      <c r="Q66" s="10"/>
      <c r="R66" s="10"/>
      <c r="S66" s="10"/>
      <c r="T66" s="10"/>
      <c r="U66" s="10"/>
      <c r="V66" s="10"/>
      <c r="W66" s="10"/>
      <c r="X66" s="10"/>
      <c r="Y66" s="10"/>
    </row>
    <row r="67" spans="1:25" ht="15.75" customHeight="1">
      <c r="A67" s="10"/>
      <c r="B67" s="10"/>
      <c r="C67" s="10"/>
      <c r="D67" s="31"/>
      <c r="E67" s="31"/>
      <c r="F67" s="31"/>
      <c r="G67" s="31"/>
      <c r="H67" s="10"/>
      <c r="I67" s="10"/>
      <c r="J67" s="10"/>
      <c r="K67" s="10"/>
      <c r="L67" s="10"/>
      <c r="M67" s="10"/>
      <c r="N67" s="10"/>
      <c r="O67" s="10"/>
      <c r="P67" s="10"/>
      <c r="Q67" s="10"/>
      <c r="R67" s="10"/>
      <c r="S67" s="10"/>
      <c r="T67" s="10"/>
      <c r="U67" s="10"/>
      <c r="V67" s="10"/>
      <c r="W67" s="10"/>
      <c r="X67" s="10"/>
      <c r="Y67" s="10"/>
    </row>
    <row r="68" spans="1:25" ht="15.75" customHeight="1">
      <c r="A68" s="10"/>
      <c r="B68" s="10"/>
      <c r="C68" s="10"/>
      <c r="D68" s="31"/>
      <c r="E68" s="31"/>
      <c r="F68" s="31"/>
      <c r="G68" s="31"/>
      <c r="H68" s="10"/>
      <c r="I68" s="10"/>
      <c r="J68" s="10"/>
      <c r="K68" s="10"/>
      <c r="L68" s="10"/>
      <c r="M68" s="10"/>
      <c r="N68" s="10"/>
      <c r="O68" s="10"/>
      <c r="P68" s="10"/>
      <c r="Q68" s="10"/>
      <c r="R68" s="10"/>
      <c r="S68" s="10"/>
      <c r="T68" s="10"/>
      <c r="U68" s="10"/>
      <c r="V68" s="10"/>
      <c r="W68" s="10"/>
      <c r="X68" s="10"/>
      <c r="Y68" s="10"/>
    </row>
    <row r="69" spans="1:25" ht="15.75" customHeight="1">
      <c r="A69" s="10"/>
      <c r="B69" s="10"/>
      <c r="C69" s="10"/>
      <c r="D69" s="31"/>
      <c r="E69" s="31"/>
      <c r="F69" s="31"/>
      <c r="G69" s="31"/>
      <c r="H69" s="10"/>
      <c r="I69" s="10"/>
      <c r="J69" s="10"/>
      <c r="K69" s="10"/>
      <c r="L69" s="10"/>
      <c r="M69" s="10"/>
      <c r="N69" s="10"/>
      <c r="O69" s="10"/>
      <c r="P69" s="10"/>
      <c r="Q69" s="10"/>
      <c r="R69" s="10"/>
      <c r="S69" s="10"/>
      <c r="T69" s="10"/>
      <c r="U69" s="10"/>
      <c r="V69" s="10"/>
      <c r="W69" s="10"/>
      <c r="X69" s="10"/>
      <c r="Y69" s="10"/>
    </row>
    <row r="70" spans="1:25" ht="15.75" customHeight="1">
      <c r="A70" s="10"/>
      <c r="B70" s="10"/>
      <c r="C70" s="10"/>
      <c r="D70" s="31"/>
      <c r="E70" s="31"/>
      <c r="F70" s="31"/>
      <c r="G70" s="31"/>
      <c r="H70" s="10"/>
      <c r="I70" s="10"/>
      <c r="J70" s="10"/>
      <c r="K70" s="10"/>
      <c r="L70" s="10"/>
      <c r="M70" s="10"/>
      <c r="N70" s="10"/>
      <c r="O70" s="10"/>
      <c r="P70" s="10"/>
      <c r="Q70" s="10"/>
      <c r="R70" s="10"/>
      <c r="S70" s="10"/>
      <c r="T70" s="10"/>
      <c r="U70" s="10"/>
      <c r="V70" s="10"/>
      <c r="W70" s="10"/>
      <c r="X70" s="10"/>
      <c r="Y70" s="10"/>
    </row>
    <row r="71" spans="1:25" ht="15.75" customHeight="1">
      <c r="A71" s="10"/>
      <c r="B71" s="10"/>
      <c r="C71" s="10"/>
      <c r="D71" s="31"/>
      <c r="E71" s="31"/>
      <c r="F71" s="31"/>
      <c r="G71" s="31"/>
      <c r="H71" s="10"/>
      <c r="I71" s="10"/>
      <c r="J71" s="10"/>
      <c r="K71" s="10"/>
      <c r="L71" s="10"/>
      <c r="M71" s="10"/>
      <c r="N71" s="10"/>
      <c r="O71" s="10"/>
      <c r="P71" s="10"/>
      <c r="Q71" s="10"/>
      <c r="R71" s="10"/>
      <c r="S71" s="10"/>
      <c r="T71" s="10"/>
      <c r="U71" s="10"/>
      <c r="V71" s="10"/>
      <c r="W71" s="10"/>
      <c r="X71" s="10"/>
      <c r="Y71" s="10"/>
    </row>
    <row r="72" spans="1:25" ht="15.75" customHeight="1">
      <c r="A72" s="10"/>
      <c r="B72" s="10"/>
      <c r="C72" s="10"/>
      <c r="D72" s="31"/>
      <c r="E72" s="31"/>
      <c r="F72" s="31"/>
      <c r="G72" s="31"/>
      <c r="H72" s="10"/>
      <c r="I72" s="10"/>
      <c r="J72" s="10"/>
      <c r="K72" s="10"/>
      <c r="L72" s="10"/>
      <c r="M72" s="10"/>
      <c r="N72" s="10"/>
      <c r="O72" s="10"/>
      <c r="P72" s="10"/>
      <c r="Q72" s="10"/>
      <c r="R72" s="10"/>
      <c r="S72" s="10"/>
      <c r="T72" s="10"/>
      <c r="U72" s="10"/>
      <c r="V72" s="10"/>
      <c r="W72" s="10"/>
      <c r="X72" s="10"/>
      <c r="Y72" s="10"/>
    </row>
    <row r="73" spans="1:25" ht="15.75" customHeight="1">
      <c r="A73" s="10"/>
      <c r="B73" s="10"/>
      <c r="C73" s="10"/>
      <c r="D73" s="31"/>
      <c r="E73" s="31"/>
      <c r="F73" s="31"/>
      <c r="G73" s="31"/>
      <c r="H73" s="10"/>
      <c r="I73" s="10"/>
      <c r="J73" s="10"/>
      <c r="K73" s="10"/>
      <c r="L73" s="10"/>
      <c r="M73" s="10"/>
      <c r="N73" s="10"/>
      <c r="O73" s="10"/>
      <c r="P73" s="10"/>
      <c r="Q73" s="10"/>
      <c r="R73" s="10"/>
      <c r="S73" s="10"/>
      <c r="T73" s="10"/>
      <c r="U73" s="10"/>
      <c r="V73" s="10"/>
      <c r="W73" s="10"/>
      <c r="X73" s="10"/>
      <c r="Y73" s="10"/>
    </row>
    <row r="74" spans="1:25" ht="15.75" customHeight="1">
      <c r="A74" s="10"/>
      <c r="B74" s="10"/>
      <c r="C74" s="10"/>
      <c r="D74" s="31"/>
      <c r="E74" s="31"/>
      <c r="F74" s="31"/>
      <c r="G74" s="31"/>
      <c r="H74" s="10"/>
      <c r="I74" s="10"/>
      <c r="J74" s="10"/>
      <c r="K74" s="10"/>
      <c r="L74" s="10"/>
      <c r="M74" s="10"/>
      <c r="N74" s="10"/>
      <c r="O74" s="10"/>
      <c r="P74" s="10"/>
      <c r="Q74" s="10"/>
      <c r="R74" s="10"/>
      <c r="S74" s="10"/>
      <c r="T74" s="10"/>
      <c r="U74" s="10"/>
      <c r="V74" s="10"/>
      <c r="W74" s="10"/>
      <c r="X74" s="10"/>
      <c r="Y74" s="10"/>
    </row>
    <row r="75" spans="1:25" ht="15.75" customHeight="1">
      <c r="A75" s="10"/>
      <c r="B75" s="10"/>
      <c r="C75" s="10"/>
      <c r="D75" s="31"/>
      <c r="E75" s="31"/>
      <c r="F75" s="31"/>
      <c r="G75" s="31"/>
      <c r="H75" s="10"/>
      <c r="I75" s="10"/>
      <c r="J75" s="10"/>
      <c r="K75" s="10"/>
      <c r="L75" s="10"/>
      <c r="M75" s="10"/>
      <c r="N75" s="10"/>
      <c r="O75" s="10"/>
      <c r="P75" s="10"/>
      <c r="Q75" s="10"/>
      <c r="R75" s="10"/>
      <c r="S75" s="10"/>
      <c r="T75" s="10"/>
      <c r="U75" s="10"/>
      <c r="V75" s="10"/>
      <c r="W75" s="10"/>
      <c r="X75" s="10"/>
      <c r="Y75" s="10"/>
    </row>
    <row r="76" spans="1:25" ht="15.75" customHeight="1">
      <c r="A76" s="10"/>
      <c r="B76" s="10"/>
      <c r="C76" s="10"/>
      <c r="D76" s="31"/>
      <c r="E76" s="31"/>
      <c r="F76" s="31"/>
      <c r="G76" s="31"/>
      <c r="H76" s="10"/>
      <c r="I76" s="10"/>
      <c r="J76" s="10"/>
      <c r="K76" s="10"/>
      <c r="L76" s="10"/>
      <c r="M76" s="10"/>
      <c r="N76" s="10"/>
      <c r="O76" s="10"/>
      <c r="P76" s="10"/>
      <c r="Q76" s="10"/>
      <c r="R76" s="10"/>
      <c r="S76" s="10"/>
      <c r="T76" s="10"/>
      <c r="U76" s="10"/>
      <c r="V76" s="10"/>
      <c r="W76" s="10"/>
      <c r="X76" s="10"/>
      <c r="Y76" s="10"/>
    </row>
    <row r="77" spans="1:25" ht="15.75" customHeight="1">
      <c r="A77" s="10"/>
      <c r="B77" s="10"/>
      <c r="C77" s="10"/>
      <c r="D77" s="31"/>
      <c r="E77" s="31"/>
      <c r="F77" s="31"/>
      <c r="G77" s="31"/>
      <c r="H77" s="10"/>
      <c r="I77" s="10"/>
      <c r="J77" s="10"/>
      <c r="K77" s="10"/>
      <c r="L77" s="10"/>
      <c r="M77" s="10"/>
      <c r="N77" s="10"/>
      <c r="O77" s="10"/>
      <c r="P77" s="10"/>
      <c r="Q77" s="10"/>
      <c r="R77" s="10"/>
      <c r="S77" s="10"/>
      <c r="T77" s="10"/>
      <c r="U77" s="10"/>
      <c r="V77" s="10"/>
      <c r="W77" s="10"/>
      <c r="X77" s="10"/>
      <c r="Y77" s="10"/>
    </row>
    <row r="78" spans="1:25" ht="15.75" customHeight="1">
      <c r="A78" s="10"/>
      <c r="B78" s="10"/>
      <c r="C78" s="10"/>
      <c r="D78" s="31"/>
      <c r="E78" s="31"/>
      <c r="F78" s="31"/>
      <c r="G78" s="31"/>
      <c r="H78" s="10"/>
      <c r="I78" s="10"/>
      <c r="J78" s="10"/>
      <c r="K78" s="10"/>
      <c r="L78" s="10"/>
      <c r="M78" s="10"/>
      <c r="N78" s="10"/>
      <c r="O78" s="10"/>
      <c r="P78" s="10"/>
      <c r="Q78" s="10"/>
      <c r="R78" s="10"/>
      <c r="S78" s="10"/>
      <c r="T78" s="10"/>
      <c r="U78" s="10"/>
      <c r="V78" s="10"/>
      <c r="W78" s="10"/>
      <c r="X78" s="10"/>
      <c r="Y78" s="10"/>
    </row>
    <row r="79" spans="1:25" ht="15.75" customHeight="1">
      <c r="A79" s="10"/>
      <c r="B79" s="10"/>
      <c r="C79" s="10"/>
      <c r="D79" s="31"/>
      <c r="E79" s="31"/>
      <c r="F79" s="31"/>
      <c r="G79" s="31"/>
      <c r="H79" s="10"/>
      <c r="I79" s="10"/>
      <c r="J79" s="10"/>
      <c r="K79" s="10"/>
      <c r="L79" s="10"/>
      <c r="M79" s="10"/>
      <c r="N79" s="10"/>
      <c r="O79" s="10"/>
      <c r="P79" s="10"/>
      <c r="Q79" s="10"/>
      <c r="R79" s="10"/>
      <c r="S79" s="10"/>
      <c r="T79" s="10"/>
      <c r="U79" s="10"/>
      <c r="V79" s="10"/>
      <c r="W79" s="10"/>
      <c r="X79" s="10"/>
      <c r="Y79" s="10"/>
    </row>
    <row r="80" spans="1:25" ht="15.75" customHeight="1">
      <c r="A80" s="10"/>
      <c r="B80" s="10"/>
      <c r="C80" s="10"/>
      <c r="D80" s="31"/>
      <c r="E80" s="31"/>
      <c r="F80" s="31"/>
      <c r="G80" s="31"/>
      <c r="H80" s="10"/>
      <c r="I80" s="10"/>
      <c r="J80" s="10"/>
      <c r="K80" s="10"/>
      <c r="L80" s="10"/>
      <c r="M80" s="10"/>
      <c r="N80" s="10"/>
      <c r="O80" s="10"/>
      <c r="P80" s="10"/>
      <c r="Q80" s="10"/>
      <c r="R80" s="10"/>
      <c r="S80" s="10"/>
      <c r="T80" s="10"/>
      <c r="U80" s="10"/>
      <c r="V80" s="10"/>
      <c r="W80" s="10"/>
      <c r="X80" s="10"/>
      <c r="Y80" s="10"/>
    </row>
    <row r="81" spans="1:25" ht="15.75" customHeight="1">
      <c r="A81" s="10"/>
      <c r="B81" s="10"/>
      <c r="C81" s="10"/>
      <c r="D81" s="31"/>
      <c r="E81" s="31"/>
      <c r="F81" s="31"/>
      <c r="G81" s="31"/>
      <c r="H81" s="10"/>
      <c r="I81" s="10"/>
      <c r="J81" s="10"/>
      <c r="K81" s="10"/>
      <c r="L81" s="10"/>
      <c r="M81" s="10"/>
      <c r="N81" s="10"/>
      <c r="O81" s="10"/>
      <c r="P81" s="10"/>
      <c r="Q81" s="10"/>
      <c r="R81" s="10"/>
      <c r="S81" s="10"/>
      <c r="T81" s="10"/>
      <c r="U81" s="10"/>
      <c r="V81" s="10"/>
      <c r="W81" s="10"/>
      <c r="X81" s="10"/>
      <c r="Y81" s="10"/>
    </row>
    <row r="82" spans="1:25" ht="15.75" customHeight="1">
      <c r="A82" s="10"/>
      <c r="B82" s="10"/>
      <c r="C82" s="10"/>
      <c r="D82" s="31"/>
      <c r="E82" s="31"/>
      <c r="F82" s="31"/>
      <c r="G82" s="31"/>
      <c r="H82" s="10"/>
      <c r="I82" s="10"/>
      <c r="J82" s="10"/>
      <c r="K82" s="10"/>
      <c r="L82" s="10"/>
      <c r="M82" s="10"/>
      <c r="N82" s="10"/>
      <c r="O82" s="10"/>
      <c r="P82" s="10"/>
      <c r="Q82" s="10"/>
      <c r="R82" s="10"/>
      <c r="S82" s="10"/>
      <c r="T82" s="10"/>
      <c r="U82" s="10"/>
      <c r="V82" s="10"/>
      <c r="W82" s="10"/>
      <c r="X82" s="10"/>
      <c r="Y82" s="10"/>
    </row>
    <row r="83" spans="1:25" ht="15.75" customHeight="1">
      <c r="A83" s="10"/>
      <c r="B83" s="10"/>
      <c r="C83" s="10"/>
      <c r="D83" s="31"/>
      <c r="E83" s="31"/>
      <c r="F83" s="31"/>
      <c r="G83" s="31"/>
      <c r="H83" s="10"/>
      <c r="I83" s="10"/>
      <c r="J83" s="10"/>
      <c r="K83" s="10"/>
      <c r="L83" s="10"/>
      <c r="M83" s="10"/>
      <c r="N83" s="10"/>
      <c r="O83" s="10"/>
      <c r="P83" s="10"/>
      <c r="Q83" s="10"/>
      <c r="R83" s="10"/>
      <c r="S83" s="10"/>
      <c r="T83" s="10"/>
      <c r="U83" s="10"/>
      <c r="V83" s="10"/>
      <c r="W83" s="10"/>
      <c r="X83" s="10"/>
      <c r="Y83" s="10"/>
    </row>
    <row r="84" spans="1:25" ht="15.75" customHeight="1">
      <c r="A84" s="10"/>
      <c r="B84" s="10"/>
      <c r="C84" s="10"/>
      <c r="D84" s="31"/>
      <c r="E84" s="31"/>
      <c r="F84" s="31"/>
      <c r="G84" s="31"/>
      <c r="H84" s="10"/>
      <c r="I84" s="10"/>
      <c r="J84" s="10"/>
      <c r="K84" s="10"/>
      <c r="L84" s="10"/>
      <c r="M84" s="10"/>
      <c r="N84" s="10"/>
      <c r="O84" s="10"/>
      <c r="P84" s="10"/>
      <c r="Q84" s="10"/>
      <c r="R84" s="10"/>
      <c r="S84" s="10"/>
      <c r="T84" s="10"/>
      <c r="U84" s="10"/>
      <c r="V84" s="10"/>
      <c r="W84" s="10"/>
      <c r="X84" s="10"/>
      <c r="Y84" s="10"/>
    </row>
    <row r="85" spans="1:25" ht="15.75" customHeight="1">
      <c r="A85" s="10"/>
      <c r="B85" s="10"/>
      <c r="C85" s="10"/>
      <c r="D85" s="31"/>
      <c r="E85" s="31"/>
      <c r="F85" s="31"/>
      <c r="G85" s="31"/>
      <c r="H85" s="10"/>
      <c r="I85" s="10"/>
      <c r="J85" s="10"/>
      <c r="K85" s="10"/>
      <c r="L85" s="10"/>
      <c r="M85" s="10"/>
      <c r="N85" s="10"/>
      <c r="O85" s="10"/>
      <c r="P85" s="10"/>
      <c r="Q85" s="10"/>
      <c r="R85" s="10"/>
      <c r="S85" s="10"/>
      <c r="T85" s="10"/>
      <c r="U85" s="10"/>
      <c r="V85" s="10"/>
      <c r="W85" s="10"/>
      <c r="X85" s="10"/>
      <c r="Y85" s="10"/>
    </row>
    <row r="86" spans="1:25" ht="15.75" customHeight="1">
      <c r="A86" s="10"/>
      <c r="B86" s="10"/>
      <c r="C86" s="10"/>
      <c r="D86" s="31"/>
      <c r="E86" s="31"/>
      <c r="F86" s="31"/>
      <c r="G86" s="31"/>
      <c r="H86" s="10"/>
      <c r="I86" s="10"/>
      <c r="J86" s="10"/>
      <c r="K86" s="10"/>
      <c r="L86" s="10"/>
      <c r="M86" s="10"/>
      <c r="N86" s="10"/>
      <c r="O86" s="10"/>
      <c r="P86" s="10"/>
      <c r="Q86" s="10"/>
      <c r="R86" s="10"/>
      <c r="S86" s="10"/>
      <c r="T86" s="10"/>
      <c r="U86" s="10"/>
      <c r="V86" s="10"/>
      <c r="W86" s="10"/>
      <c r="X86" s="10"/>
      <c r="Y86" s="10"/>
    </row>
    <row r="87" spans="1:25" ht="15.75" customHeight="1">
      <c r="A87" s="10"/>
      <c r="B87" s="10"/>
      <c r="C87" s="10"/>
      <c r="D87" s="31"/>
      <c r="E87" s="31"/>
      <c r="F87" s="31"/>
      <c r="G87" s="31"/>
      <c r="H87" s="10"/>
      <c r="I87" s="10"/>
      <c r="J87" s="10"/>
      <c r="K87" s="10"/>
      <c r="L87" s="10"/>
      <c r="M87" s="10"/>
      <c r="N87" s="10"/>
      <c r="O87" s="10"/>
      <c r="P87" s="10"/>
      <c r="Q87" s="10"/>
      <c r="R87" s="10"/>
      <c r="S87" s="10"/>
      <c r="T87" s="10"/>
      <c r="U87" s="10"/>
      <c r="V87" s="10"/>
      <c r="W87" s="10"/>
      <c r="X87" s="10"/>
      <c r="Y87" s="10"/>
    </row>
    <row r="88" spans="1:25" ht="15.75" customHeight="1">
      <c r="A88" s="10"/>
      <c r="B88" s="10"/>
      <c r="C88" s="10"/>
      <c r="D88" s="31"/>
      <c r="E88" s="31"/>
      <c r="F88" s="31"/>
      <c r="G88" s="31"/>
      <c r="H88" s="10"/>
      <c r="I88" s="10"/>
      <c r="J88" s="10"/>
      <c r="K88" s="10"/>
      <c r="L88" s="10"/>
      <c r="M88" s="10"/>
      <c r="N88" s="10"/>
      <c r="O88" s="10"/>
      <c r="P88" s="10"/>
      <c r="Q88" s="10"/>
      <c r="R88" s="10"/>
      <c r="S88" s="10"/>
      <c r="T88" s="10"/>
      <c r="U88" s="10"/>
      <c r="V88" s="10"/>
      <c r="W88" s="10"/>
      <c r="X88" s="10"/>
      <c r="Y88" s="10"/>
    </row>
    <row r="89" spans="1:25" ht="15.75" customHeight="1">
      <c r="A89" s="10"/>
      <c r="B89" s="10"/>
      <c r="C89" s="10"/>
      <c r="D89" s="31"/>
      <c r="E89" s="31"/>
      <c r="F89" s="31"/>
      <c r="G89" s="31"/>
      <c r="H89" s="10"/>
      <c r="I89" s="10"/>
      <c r="J89" s="10"/>
      <c r="K89" s="10"/>
      <c r="L89" s="10"/>
      <c r="M89" s="10"/>
      <c r="N89" s="10"/>
      <c r="O89" s="10"/>
      <c r="P89" s="10"/>
      <c r="Q89" s="10"/>
      <c r="R89" s="10"/>
      <c r="S89" s="10"/>
      <c r="T89" s="10"/>
      <c r="U89" s="10"/>
      <c r="V89" s="10"/>
      <c r="W89" s="10"/>
      <c r="X89" s="10"/>
      <c r="Y89" s="10"/>
    </row>
    <row r="90" spans="1:25" ht="15.75" customHeight="1">
      <c r="A90" s="10"/>
      <c r="B90" s="10"/>
      <c r="C90" s="10"/>
      <c r="D90" s="31"/>
      <c r="E90" s="31"/>
      <c r="F90" s="31"/>
      <c r="G90" s="31"/>
      <c r="H90" s="10"/>
      <c r="I90" s="10"/>
      <c r="J90" s="10"/>
      <c r="K90" s="10"/>
      <c r="L90" s="10"/>
      <c r="M90" s="10"/>
      <c r="N90" s="10"/>
      <c r="O90" s="10"/>
      <c r="P90" s="10"/>
      <c r="Q90" s="10"/>
      <c r="R90" s="10"/>
      <c r="S90" s="10"/>
      <c r="T90" s="10"/>
      <c r="U90" s="10"/>
      <c r="V90" s="10"/>
      <c r="W90" s="10"/>
      <c r="X90" s="10"/>
      <c r="Y90" s="10"/>
    </row>
    <row r="91" spans="1:25" ht="15.75" customHeight="1">
      <c r="A91" s="10"/>
      <c r="B91" s="10"/>
      <c r="C91" s="10"/>
      <c r="D91" s="31"/>
      <c r="E91" s="31"/>
      <c r="F91" s="31"/>
      <c r="G91" s="31"/>
      <c r="H91" s="10"/>
      <c r="I91" s="10"/>
      <c r="J91" s="10"/>
      <c r="K91" s="10"/>
      <c r="L91" s="10"/>
      <c r="M91" s="10"/>
      <c r="N91" s="10"/>
      <c r="O91" s="10"/>
      <c r="P91" s="10"/>
      <c r="Q91" s="10"/>
      <c r="R91" s="10"/>
      <c r="S91" s="10"/>
      <c r="T91" s="10"/>
      <c r="U91" s="10"/>
      <c r="V91" s="10"/>
      <c r="W91" s="10"/>
      <c r="X91" s="10"/>
      <c r="Y91" s="10"/>
    </row>
    <row r="92" spans="1:25" ht="15.75" customHeight="1">
      <c r="A92" s="10"/>
      <c r="B92" s="10"/>
      <c r="C92" s="10"/>
      <c r="D92" s="31"/>
      <c r="E92" s="31"/>
      <c r="F92" s="31"/>
      <c r="G92" s="31"/>
      <c r="H92" s="10"/>
      <c r="I92" s="10"/>
      <c r="J92" s="10"/>
      <c r="K92" s="10"/>
      <c r="L92" s="10"/>
      <c r="M92" s="10"/>
      <c r="N92" s="10"/>
      <c r="O92" s="10"/>
      <c r="P92" s="10"/>
      <c r="Q92" s="10"/>
      <c r="R92" s="10"/>
      <c r="S92" s="10"/>
      <c r="T92" s="10"/>
      <c r="U92" s="10"/>
      <c r="V92" s="10"/>
      <c r="W92" s="10"/>
      <c r="X92" s="10"/>
      <c r="Y92" s="10"/>
    </row>
    <row r="93" spans="1:25" ht="15.75" customHeight="1">
      <c r="A93" s="10"/>
      <c r="B93" s="10"/>
      <c r="C93" s="10"/>
      <c r="D93" s="31"/>
      <c r="E93" s="31"/>
      <c r="F93" s="31"/>
      <c r="G93" s="31"/>
      <c r="H93" s="10"/>
      <c r="I93" s="10"/>
      <c r="J93" s="10"/>
      <c r="K93" s="10"/>
      <c r="L93" s="10"/>
      <c r="M93" s="10"/>
      <c r="N93" s="10"/>
      <c r="O93" s="10"/>
      <c r="P93" s="10"/>
      <c r="Q93" s="10"/>
      <c r="R93" s="10"/>
      <c r="S93" s="10"/>
      <c r="T93" s="10"/>
      <c r="U93" s="10"/>
      <c r="V93" s="10"/>
      <c r="W93" s="10"/>
      <c r="X93" s="10"/>
      <c r="Y93" s="10"/>
    </row>
    <row r="94" spans="1:25" ht="15.75" customHeight="1">
      <c r="A94" s="10"/>
      <c r="B94" s="10"/>
      <c r="C94" s="10"/>
      <c r="D94" s="31"/>
      <c r="E94" s="31"/>
      <c r="F94" s="31"/>
      <c r="G94" s="31"/>
      <c r="H94" s="10"/>
      <c r="I94" s="10"/>
      <c r="J94" s="10"/>
      <c r="K94" s="10"/>
      <c r="L94" s="10"/>
      <c r="M94" s="10"/>
      <c r="N94" s="10"/>
      <c r="O94" s="10"/>
      <c r="P94" s="10"/>
      <c r="Q94" s="10"/>
      <c r="R94" s="10"/>
      <c r="S94" s="10"/>
      <c r="T94" s="10"/>
      <c r="U94" s="10"/>
      <c r="V94" s="10"/>
      <c r="W94" s="10"/>
      <c r="X94" s="10"/>
      <c r="Y94" s="10"/>
    </row>
    <row r="95" spans="1:25" ht="15.75" customHeight="1">
      <c r="A95" s="10"/>
      <c r="B95" s="10"/>
      <c r="C95" s="10"/>
      <c r="D95" s="31"/>
      <c r="E95" s="31"/>
      <c r="F95" s="31"/>
      <c r="G95" s="31"/>
      <c r="H95" s="10"/>
      <c r="I95" s="10"/>
      <c r="J95" s="10"/>
      <c r="K95" s="10"/>
      <c r="L95" s="10"/>
      <c r="M95" s="10"/>
      <c r="N95" s="10"/>
      <c r="O95" s="10"/>
      <c r="P95" s="10"/>
      <c r="Q95" s="10"/>
      <c r="R95" s="10"/>
      <c r="S95" s="10"/>
      <c r="T95" s="10"/>
      <c r="U95" s="10"/>
      <c r="V95" s="10"/>
      <c r="W95" s="10"/>
      <c r="X95" s="10"/>
      <c r="Y95" s="10"/>
    </row>
    <row r="96" spans="1:25" ht="15.75" customHeight="1">
      <c r="A96" s="10"/>
      <c r="B96" s="10"/>
      <c r="C96" s="10"/>
      <c r="D96" s="31"/>
      <c r="E96" s="31"/>
      <c r="F96" s="31"/>
      <c r="G96" s="31"/>
      <c r="H96" s="10"/>
      <c r="I96" s="10"/>
      <c r="J96" s="10"/>
      <c r="K96" s="10"/>
      <c r="L96" s="10"/>
      <c r="M96" s="10"/>
      <c r="N96" s="10"/>
      <c r="O96" s="10"/>
      <c r="P96" s="10"/>
      <c r="Q96" s="10"/>
      <c r="R96" s="10"/>
      <c r="S96" s="10"/>
      <c r="T96" s="10"/>
      <c r="U96" s="10"/>
      <c r="V96" s="10"/>
      <c r="W96" s="10"/>
      <c r="X96" s="10"/>
      <c r="Y96" s="10"/>
    </row>
    <row r="97" spans="1:25" ht="15.75" customHeight="1">
      <c r="A97" s="10"/>
      <c r="B97" s="10"/>
      <c r="C97" s="10"/>
      <c r="D97" s="31"/>
      <c r="E97" s="31"/>
      <c r="F97" s="31"/>
      <c r="G97" s="31"/>
      <c r="H97" s="10"/>
      <c r="I97" s="10"/>
      <c r="J97" s="10"/>
      <c r="K97" s="10"/>
      <c r="L97" s="10"/>
      <c r="M97" s="10"/>
      <c r="N97" s="10"/>
      <c r="O97" s="10"/>
      <c r="P97" s="10"/>
      <c r="Q97" s="10"/>
      <c r="R97" s="10"/>
      <c r="S97" s="10"/>
      <c r="T97" s="10"/>
      <c r="U97" s="10"/>
      <c r="V97" s="10"/>
      <c r="W97" s="10"/>
      <c r="X97" s="10"/>
      <c r="Y97" s="10"/>
    </row>
    <row r="98" spans="1:25" ht="15.75" customHeight="1">
      <c r="A98" s="10"/>
      <c r="B98" s="10"/>
      <c r="C98" s="10"/>
      <c r="D98" s="31"/>
      <c r="E98" s="31"/>
      <c r="F98" s="31"/>
      <c r="G98" s="31"/>
      <c r="H98" s="10"/>
      <c r="I98" s="10"/>
      <c r="J98" s="10"/>
      <c r="K98" s="10"/>
      <c r="L98" s="10"/>
      <c r="M98" s="10"/>
      <c r="N98" s="10"/>
      <c r="O98" s="10"/>
      <c r="P98" s="10"/>
      <c r="Q98" s="10"/>
      <c r="R98" s="10"/>
      <c r="S98" s="10"/>
      <c r="T98" s="10"/>
      <c r="U98" s="10"/>
      <c r="V98" s="10"/>
      <c r="W98" s="10"/>
      <c r="X98" s="10"/>
      <c r="Y98" s="10"/>
    </row>
    <row r="99" spans="1:25" ht="15.75" customHeight="1">
      <c r="A99" s="10"/>
      <c r="B99" s="10"/>
      <c r="C99" s="10"/>
      <c r="D99" s="31"/>
      <c r="E99" s="31"/>
      <c r="F99" s="31"/>
      <c r="G99" s="31"/>
      <c r="H99" s="10"/>
      <c r="I99" s="10"/>
      <c r="J99" s="10"/>
      <c r="K99" s="10"/>
      <c r="L99" s="10"/>
      <c r="M99" s="10"/>
      <c r="N99" s="10"/>
      <c r="O99" s="10"/>
      <c r="P99" s="10"/>
      <c r="Q99" s="10"/>
      <c r="R99" s="10"/>
      <c r="S99" s="10"/>
      <c r="T99" s="10"/>
      <c r="U99" s="10"/>
      <c r="V99" s="10"/>
      <c r="W99" s="10"/>
      <c r="X99" s="10"/>
      <c r="Y99" s="10"/>
    </row>
    <row r="100" spans="1:25" ht="15.75" customHeight="1">
      <c r="A100" s="10"/>
      <c r="B100" s="10"/>
      <c r="C100" s="10"/>
      <c r="D100" s="31"/>
      <c r="E100" s="31"/>
      <c r="F100" s="31"/>
      <c r="G100" s="31"/>
      <c r="H100" s="10"/>
      <c r="I100" s="10"/>
      <c r="J100" s="10"/>
      <c r="K100" s="10"/>
      <c r="L100" s="10"/>
      <c r="M100" s="10"/>
      <c r="N100" s="10"/>
      <c r="O100" s="10"/>
      <c r="P100" s="10"/>
      <c r="Q100" s="10"/>
      <c r="R100" s="10"/>
      <c r="S100" s="10"/>
      <c r="T100" s="10"/>
      <c r="U100" s="10"/>
      <c r="V100" s="10"/>
      <c r="W100" s="10"/>
      <c r="X100" s="10"/>
      <c r="Y100" s="10"/>
    </row>
    <row r="101" spans="1:25" ht="15.75" customHeight="1">
      <c r="A101" s="10"/>
      <c r="B101" s="10"/>
      <c r="C101" s="10"/>
      <c r="D101" s="31"/>
      <c r="E101" s="31"/>
      <c r="F101" s="31"/>
      <c r="G101" s="31"/>
      <c r="H101" s="10"/>
      <c r="I101" s="10"/>
      <c r="J101" s="10"/>
      <c r="K101" s="10"/>
      <c r="L101" s="10"/>
      <c r="M101" s="10"/>
      <c r="N101" s="10"/>
      <c r="O101" s="10"/>
      <c r="P101" s="10"/>
      <c r="Q101" s="10"/>
      <c r="R101" s="10"/>
      <c r="S101" s="10"/>
      <c r="T101" s="10"/>
      <c r="U101" s="10"/>
      <c r="V101" s="10"/>
      <c r="W101" s="10"/>
      <c r="X101" s="10"/>
      <c r="Y101" s="10"/>
    </row>
    <row r="102" spans="1:25" ht="15.75" customHeight="1">
      <c r="A102" s="10"/>
      <c r="B102" s="10"/>
      <c r="C102" s="10"/>
      <c r="D102" s="31"/>
      <c r="E102" s="31"/>
      <c r="F102" s="31"/>
      <c r="G102" s="31"/>
      <c r="H102" s="10"/>
      <c r="I102" s="10"/>
      <c r="J102" s="10"/>
      <c r="K102" s="10"/>
      <c r="L102" s="10"/>
      <c r="M102" s="10"/>
      <c r="N102" s="10"/>
      <c r="O102" s="10"/>
      <c r="P102" s="10"/>
      <c r="Q102" s="10"/>
      <c r="R102" s="10"/>
      <c r="S102" s="10"/>
      <c r="T102" s="10"/>
      <c r="U102" s="10"/>
      <c r="V102" s="10"/>
      <c r="W102" s="10"/>
      <c r="X102" s="10"/>
      <c r="Y102" s="10"/>
    </row>
    <row r="103" spans="1:25" ht="15.75" customHeight="1">
      <c r="A103" s="10"/>
      <c r="B103" s="10"/>
      <c r="C103" s="10"/>
      <c r="D103" s="31"/>
      <c r="E103" s="31"/>
      <c r="F103" s="31"/>
      <c r="G103" s="31"/>
      <c r="H103" s="10"/>
      <c r="I103" s="10"/>
      <c r="J103" s="10"/>
      <c r="K103" s="10"/>
      <c r="L103" s="10"/>
      <c r="M103" s="10"/>
      <c r="N103" s="10"/>
      <c r="O103" s="10"/>
      <c r="P103" s="10"/>
      <c r="Q103" s="10"/>
      <c r="R103" s="10"/>
      <c r="S103" s="10"/>
      <c r="T103" s="10"/>
      <c r="U103" s="10"/>
      <c r="V103" s="10"/>
      <c r="W103" s="10"/>
      <c r="X103" s="10"/>
      <c r="Y103" s="10"/>
    </row>
    <row r="104" spans="1:25" ht="15.75" customHeight="1">
      <c r="A104" s="10"/>
      <c r="B104" s="10"/>
      <c r="C104" s="10"/>
      <c r="D104" s="31"/>
      <c r="E104" s="31"/>
      <c r="F104" s="31"/>
      <c r="G104" s="31"/>
      <c r="H104" s="10"/>
      <c r="I104" s="10"/>
      <c r="J104" s="10"/>
      <c r="K104" s="10"/>
      <c r="L104" s="10"/>
      <c r="M104" s="10"/>
      <c r="N104" s="10"/>
      <c r="O104" s="10"/>
      <c r="P104" s="10"/>
      <c r="Q104" s="10"/>
      <c r="R104" s="10"/>
      <c r="S104" s="10"/>
      <c r="T104" s="10"/>
      <c r="U104" s="10"/>
      <c r="V104" s="10"/>
      <c r="W104" s="10"/>
      <c r="X104" s="10"/>
      <c r="Y104" s="10"/>
    </row>
    <row r="105" spans="1:25" ht="15.75" customHeight="1">
      <c r="A105" s="10"/>
      <c r="B105" s="10"/>
      <c r="C105" s="10"/>
      <c r="D105" s="31"/>
      <c r="E105" s="31"/>
      <c r="F105" s="31"/>
      <c r="G105" s="31"/>
      <c r="H105" s="10"/>
      <c r="I105" s="10"/>
      <c r="J105" s="10"/>
      <c r="K105" s="10"/>
      <c r="L105" s="10"/>
      <c r="M105" s="10"/>
      <c r="N105" s="10"/>
      <c r="O105" s="10"/>
      <c r="P105" s="10"/>
      <c r="Q105" s="10"/>
      <c r="R105" s="10"/>
      <c r="S105" s="10"/>
      <c r="T105" s="10"/>
      <c r="U105" s="10"/>
      <c r="V105" s="10"/>
      <c r="W105" s="10"/>
      <c r="X105" s="10"/>
      <c r="Y105" s="10"/>
    </row>
    <row r="106" spans="1:25" ht="15.75" customHeight="1">
      <c r="A106" s="10"/>
      <c r="B106" s="10"/>
      <c r="C106" s="10"/>
      <c r="D106" s="31"/>
      <c r="E106" s="31"/>
      <c r="F106" s="31"/>
      <c r="G106" s="31"/>
      <c r="H106" s="10"/>
      <c r="I106" s="10"/>
      <c r="J106" s="10"/>
      <c r="K106" s="10"/>
      <c r="L106" s="10"/>
      <c r="M106" s="10"/>
      <c r="N106" s="10"/>
      <c r="O106" s="10"/>
      <c r="P106" s="10"/>
      <c r="Q106" s="10"/>
      <c r="R106" s="10"/>
      <c r="S106" s="10"/>
      <c r="T106" s="10"/>
      <c r="U106" s="10"/>
      <c r="V106" s="10"/>
      <c r="W106" s="10"/>
      <c r="X106" s="10"/>
      <c r="Y106" s="10"/>
    </row>
    <row r="107" spans="1:25" ht="15.75" customHeight="1">
      <c r="A107" s="10"/>
      <c r="B107" s="10"/>
      <c r="C107" s="10"/>
      <c r="D107" s="31"/>
      <c r="E107" s="31"/>
      <c r="F107" s="31"/>
      <c r="G107" s="31"/>
      <c r="H107" s="10"/>
      <c r="I107" s="10"/>
      <c r="J107" s="10"/>
      <c r="K107" s="10"/>
      <c r="L107" s="10"/>
      <c r="M107" s="10"/>
      <c r="N107" s="10"/>
      <c r="O107" s="10"/>
      <c r="P107" s="10"/>
      <c r="Q107" s="10"/>
      <c r="R107" s="10"/>
      <c r="S107" s="10"/>
      <c r="T107" s="10"/>
      <c r="U107" s="10"/>
      <c r="V107" s="10"/>
      <c r="W107" s="10"/>
      <c r="X107" s="10"/>
      <c r="Y107" s="10"/>
    </row>
    <row r="108" spans="1:25" ht="15.75" customHeight="1">
      <c r="A108" s="10"/>
      <c r="B108" s="10"/>
      <c r="C108" s="10"/>
      <c r="D108" s="31"/>
      <c r="E108" s="31"/>
      <c r="F108" s="31"/>
      <c r="G108" s="31"/>
      <c r="H108" s="10"/>
      <c r="I108" s="10"/>
      <c r="J108" s="10"/>
      <c r="K108" s="10"/>
      <c r="L108" s="10"/>
      <c r="M108" s="10"/>
      <c r="N108" s="10"/>
      <c r="O108" s="10"/>
      <c r="P108" s="10"/>
      <c r="Q108" s="10"/>
      <c r="R108" s="10"/>
      <c r="S108" s="10"/>
      <c r="T108" s="10"/>
      <c r="U108" s="10"/>
      <c r="V108" s="10"/>
      <c r="W108" s="10"/>
      <c r="X108" s="10"/>
      <c r="Y108" s="10"/>
    </row>
    <row r="109" spans="1:25" ht="15.75" customHeight="1">
      <c r="A109" s="10"/>
      <c r="B109" s="10"/>
      <c r="C109" s="10"/>
      <c r="D109" s="31"/>
      <c r="E109" s="31"/>
      <c r="F109" s="31"/>
      <c r="G109" s="31"/>
      <c r="H109" s="10"/>
      <c r="I109" s="10"/>
      <c r="J109" s="10"/>
      <c r="K109" s="10"/>
      <c r="L109" s="10"/>
      <c r="M109" s="10"/>
      <c r="N109" s="10"/>
      <c r="O109" s="10"/>
      <c r="P109" s="10"/>
      <c r="Q109" s="10"/>
      <c r="R109" s="10"/>
      <c r="S109" s="10"/>
      <c r="T109" s="10"/>
      <c r="U109" s="10"/>
      <c r="V109" s="10"/>
      <c r="W109" s="10"/>
      <c r="X109" s="10"/>
      <c r="Y109" s="10"/>
    </row>
    <row r="110" spans="1:25" ht="15.75" customHeight="1">
      <c r="A110" s="10"/>
      <c r="B110" s="10"/>
      <c r="C110" s="10"/>
      <c r="D110" s="31"/>
      <c r="E110" s="31"/>
      <c r="F110" s="31"/>
      <c r="G110" s="31"/>
      <c r="H110" s="10"/>
      <c r="I110" s="10"/>
      <c r="J110" s="10"/>
      <c r="K110" s="10"/>
      <c r="L110" s="10"/>
      <c r="M110" s="10"/>
      <c r="N110" s="10"/>
      <c r="O110" s="10"/>
      <c r="P110" s="10"/>
      <c r="Q110" s="10"/>
      <c r="R110" s="10"/>
      <c r="S110" s="10"/>
      <c r="T110" s="10"/>
      <c r="U110" s="10"/>
      <c r="V110" s="10"/>
      <c r="W110" s="10"/>
      <c r="X110" s="10"/>
      <c r="Y110" s="10"/>
    </row>
    <row r="111" spans="1:25" ht="15.75" customHeight="1">
      <c r="A111" s="10"/>
      <c r="B111" s="10"/>
      <c r="C111" s="10"/>
      <c r="D111" s="31"/>
      <c r="E111" s="31"/>
      <c r="F111" s="31"/>
      <c r="G111" s="31"/>
      <c r="H111" s="10"/>
      <c r="I111" s="10"/>
      <c r="J111" s="10"/>
      <c r="K111" s="10"/>
      <c r="L111" s="10"/>
      <c r="M111" s="10"/>
      <c r="N111" s="10"/>
      <c r="O111" s="10"/>
      <c r="P111" s="10"/>
      <c r="Q111" s="10"/>
      <c r="R111" s="10"/>
      <c r="S111" s="10"/>
      <c r="T111" s="10"/>
      <c r="U111" s="10"/>
      <c r="V111" s="10"/>
      <c r="W111" s="10"/>
      <c r="X111" s="10"/>
      <c r="Y111" s="10"/>
    </row>
    <row r="112" spans="1:25" ht="15.75" customHeight="1">
      <c r="A112" s="10"/>
      <c r="B112" s="10"/>
      <c r="C112" s="10"/>
      <c r="D112" s="31"/>
      <c r="E112" s="31"/>
      <c r="F112" s="31"/>
      <c r="G112" s="31"/>
      <c r="H112" s="10"/>
      <c r="I112" s="10"/>
      <c r="J112" s="10"/>
      <c r="K112" s="10"/>
      <c r="L112" s="10"/>
      <c r="M112" s="10"/>
      <c r="N112" s="10"/>
      <c r="O112" s="10"/>
      <c r="P112" s="10"/>
      <c r="Q112" s="10"/>
      <c r="R112" s="10"/>
      <c r="S112" s="10"/>
      <c r="T112" s="10"/>
      <c r="U112" s="10"/>
      <c r="V112" s="10"/>
      <c r="W112" s="10"/>
      <c r="X112" s="10"/>
      <c r="Y112" s="10"/>
    </row>
    <row r="113" spans="1:25" ht="15.75" customHeight="1">
      <c r="A113" s="10"/>
      <c r="B113" s="10"/>
      <c r="C113" s="10"/>
      <c r="D113" s="31"/>
      <c r="E113" s="31"/>
      <c r="F113" s="31"/>
      <c r="G113" s="31"/>
      <c r="H113" s="10"/>
      <c r="I113" s="10"/>
      <c r="J113" s="10"/>
      <c r="K113" s="10"/>
      <c r="L113" s="10"/>
      <c r="M113" s="10"/>
      <c r="N113" s="10"/>
      <c r="O113" s="10"/>
      <c r="P113" s="10"/>
      <c r="Q113" s="10"/>
      <c r="R113" s="10"/>
      <c r="S113" s="10"/>
      <c r="T113" s="10"/>
      <c r="U113" s="10"/>
      <c r="V113" s="10"/>
      <c r="W113" s="10"/>
      <c r="X113" s="10"/>
      <c r="Y113" s="10"/>
    </row>
    <row r="114" spans="1:25" ht="15.75" customHeight="1">
      <c r="A114" s="10"/>
      <c r="B114" s="10"/>
      <c r="C114" s="10"/>
      <c r="D114" s="31"/>
      <c r="E114" s="31"/>
      <c r="F114" s="31"/>
      <c r="G114" s="31"/>
      <c r="H114" s="10"/>
      <c r="I114" s="10"/>
      <c r="J114" s="10"/>
      <c r="K114" s="10"/>
      <c r="L114" s="10"/>
      <c r="M114" s="10"/>
      <c r="N114" s="10"/>
      <c r="O114" s="10"/>
      <c r="P114" s="10"/>
      <c r="Q114" s="10"/>
      <c r="R114" s="10"/>
      <c r="S114" s="10"/>
      <c r="T114" s="10"/>
      <c r="U114" s="10"/>
      <c r="V114" s="10"/>
      <c r="W114" s="10"/>
      <c r="X114" s="10"/>
      <c r="Y114" s="10"/>
    </row>
    <row r="115" spans="1:25" ht="15.75" customHeight="1">
      <c r="A115" s="10"/>
      <c r="B115" s="10"/>
      <c r="C115" s="10"/>
      <c r="D115" s="31"/>
      <c r="E115" s="31"/>
      <c r="F115" s="31"/>
      <c r="G115" s="31"/>
      <c r="H115" s="10"/>
      <c r="I115" s="10"/>
      <c r="J115" s="10"/>
      <c r="K115" s="10"/>
      <c r="L115" s="10"/>
      <c r="M115" s="10"/>
      <c r="N115" s="10"/>
      <c r="O115" s="10"/>
      <c r="P115" s="10"/>
      <c r="Q115" s="10"/>
      <c r="R115" s="10"/>
      <c r="S115" s="10"/>
      <c r="T115" s="10"/>
      <c r="U115" s="10"/>
      <c r="V115" s="10"/>
      <c r="W115" s="10"/>
      <c r="X115" s="10"/>
      <c r="Y115" s="10"/>
    </row>
    <row r="116" spans="1:25" ht="15.75" customHeight="1">
      <c r="A116" s="10"/>
      <c r="B116" s="10"/>
      <c r="C116" s="10"/>
      <c r="D116" s="31"/>
      <c r="E116" s="31"/>
      <c r="F116" s="31"/>
      <c r="G116" s="31"/>
      <c r="H116" s="10"/>
      <c r="I116" s="10"/>
      <c r="J116" s="10"/>
      <c r="K116" s="10"/>
      <c r="L116" s="10"/>
      <c r="M116" s="10"/>
      <c r="N116" s="10"/>
      <c r="O116" s="10"/>
      <c r="P116" s="10"/>
      <c r="Q116" s="10"/>
      <c r="R116" s="10"/>
      <c r="S116" s="10"/>
      <c r="T116" s="10"/>
      <c r="U116" s="10"/>
      <c r="V116" s="10"/>
      <c r="W116" s="10"/>
      <c r="X116" s="10"/>
      <c r="Y116" s="10"/>
    </row>
    <row r="117" spans="1:25" ht="15.75" customHeight="1">
      <c r="A117" s="10"/>
      <c r="B117" s="10"/>
      <c r="C117" s="10"/>
      <c r="D117" s="31"/>
      <c r="E117" s="31"/>
      <c r="F117" s="31"/>
      <c r="G117" s="31"/>
      <c r="H117" s="10"/>
      <c r="I117" s="10"/>
      <c r="J117" s="10"/>
      <c r="K117" s="10"/>
      <c r="L117" s="10"/>
      <c r="M117" s="10"/>
      <c r="N117" s="10"/>
      <c r="O117" s="10"/>
      <c r="P117" s="10"/>
      <c r="Q117" s="10"/>
      <c r="R117" s="10"/>
      <c r="S117" s="10"/>
      <c r="T117" s="10"/>
      <c r="U117" s="10"/>
      <c r="V117" s="10"/>
      <c r="W117" s="10"/>
      <c r="X117" s="10"/>
      <c r="Y117" s="10"/>
    </row>
    <row r="118" spans="1:25" ht="15.75" customHeight="1">
      <c r="A118" s="10"/>
      <c r="B118" s="10"/>
      <c r="C118" s="10"/>
      <c r="D118" s="31"/>
      <c r="E118" s="31"/>
      <c r="F118" s="31"/>
      <c r="G118" s="31"/>
      <c r="H118" s="10"/>
      <c r="I118" s="10"/>
      <c r="J118" s="10"/>
      <c r="K118" s="10"/>
      <c r="L118" s="10"/>
      <c r="M118" s="10"/>
      <c r="N118" s="10"/>
      <c r="O118" s="10"/>
      <c r="P118" s="10"/>
      <c r="Q118" s="10"/>
      <c r="R118" s="10"/>
      <c r="S118" s="10"/>
      <c r="T118" s="10"/>
      <c r="U118" s="10"/>
      <c r="V118" s="10"/>
      <c r="W118" s="10"/>
      <c r="X118" s="10"/>
      <c r="Y118" s="10"/>
    </row>
    <row r="119" spans="1:25" ht="15.75" customHeight="1">
      <c r="A119" s="10"/>
      <c r="B119" s="10"/>
      <c r="C119" s="10"/>
      <c r="D119" s="31"/>
      <c r="E119" s="31"/>
      <c r="F119" s="31"/>
      <c r="G119" s="31"/>
      <c r="H119" s="10"/>
      <c r="I119" s="10"/>
      <c r="J119" s="10"/>
      <c r="K119" s="10"/>
      <c r="L119" s="10"/>
      <c r="M119" s="10"/>
      <c r="N119" s="10"/>
      <c r="O119" s="10"/>
      <c r="P119" s="10"/>
      <c r="Q119" s="10"/>
      <c r="R119" s="10"/>
      <c r="S119" s="10"/>
      <c r="T119" s="10"/>
      <c r="U119" s="10"/>
      <c r="V119" s="10"/>
      <c r="W119" s="10"/>
      <c r="X119" s="10"/>
      <c r="Y119" s="10"/>
    </row>
    <row r="120" spans="1:25" ht="15.75" customHeight="1">
      <c r="A120" s="10"/>
      <c r="B120" s="10"/>
      <c r="C120" s="10"/>
      <c r="D120" s="31"/>
      <c r="E120" s="31"/>
      <c r="F120" s="31"/>
      <c r="G120" s="31"/>
      <c r="H120" s="10"/>
      <c r="I120" s="10"/>
      <c r="J120" s="10"/>
      <c r="K120" s="10"/>
      <c r="L120" s="10"/>
      <c r="M120" s="10"/>
      <c r="N120" s="10"/>
      <c r="O120" s="10"/>
      <c r="P120" s="10"/>
      <c r="Q120" s="10"/>
      <c r="R120" s="10"/>
      <c r="S120" s="10"/>
      <c r="T120" s="10"/>
      <c r="U120" s="10"/>
      <c r="V120" s="10"/>
      <c r="W120" s="10"/>
      <c r="X120" s="10"/>
      <c r="Y120" s="10"/>
    </row>
    <row r="121" spans="1:25" ht="15.75" customHeight="1">
      <c r="A121" s="10"/>
      <c r="B121" s="10"/>
      <c r="C121" s="10"/>
      <c r="D121" s="31"/>
      <c r="E121" s="31"/>
      <c r="F121" s="31"/>
      <c r="G121" s="31"/>
      <c r="H121" s="10"/>
      <c r="I121" s="10"/>
      <c r="J121" s="10"/>
      <c r="K121" s="10"/>
      <c r="L121" s="10"/>
      <c r="M121" s="10"/>
      <c r="N121" s="10"/>
      <c r="O121" s="10"/>
      <c r="P121" s="10"/>
      <c r="Q121" s="10"/>
      <c r="R121" s="10"/>
      <c r="S121" s="10"/>
      <c r="T121" s="10"/>
      <c r="U121" s="10"/>
      <c r="V121" s="10"/>
      <c r="W121" s="10"/>
      <c r="X121" s="10"/>
      <c r="Y121" s="10"/>
    </row>
    <row r="122" spans="1:25" ht="15.75" customHeight="1">
      <c r="A122" s="10"/>
      <c r="B122" s="10"/>
      <c r="C122" s="10"/>
      <c r="D122" s="31"/>
      <c r="E122" s="31"/>
      <c r="F122" s="31"/>
      <c r="G122" s="31"/>
      <c r="H122" s="10"/>
      <c r="I122" s="10"/>
      <c r="J122" s="10"/>
      <c r="K122" s="10"/>
      <c r="L122" s="10"/>
      <c r="M122" s="10"/>
      <c r="N122" s="10"/>
      <c r="O122" s="10"/>
      <c r="P122" s="10"/>
      <c r="Q122" s="10"/>
      <c r="R122" s="10"/>
      <c r="S122" s="10"/>
      <c r="T122" s="10"/>
      <c r="U122" s="10"/>
      <c r="V122" s="10"/>
      <c r="W122" s="10"/>
      <c r="X122" s="10"/>
      <c r="Y122" s="10"/>
    </row>
    <row r="123" spans="1:25" ht="15.75" customHeight="1">
      <c r="A123" s="10"/>
      <c r="B123" s="10"/>
      <c r="C123" s="10"/>
      <c r="D123" s="31"/>
      <c r="E123" s="31"/>
      <c r="F123" s="31"/>
      <c r="G123" s="31"/>
      <c r="H123" s="10"/>
      <c r="I123" s="10"/>
      <c r="J123" s="10"/>
      <c r="K123" s="10"/>
      <c r="L123" s="10"/>
      <c r="M123" s="10"/>
      <c r="N123" s="10"/>
      <c r="O123" s="10"/>
      <c r="P123" s="10"/>
      <c r="Q123" s="10"/>
      <c r="R123" s="10"/>
      <c r="S123" s="10"/>
      <c r="T123" s="10"/>
      <c r="U123" s="10"/>
      <c r="V123" s="10"/>
      <c r="W123" s="10"/>
      <c r="X123" s="10"/>
      <c r="Y123" s="10"/>
    </row>
    <row r="124" spans="1:25" ht="15.75" customHeight="1">
      <c r="A124" s="10"/>
      <c r="B124" s="10"/>
      <c r="C124" s="10"/>
      <c r="D124" s="31"/>
      <c r="E124" s="31"/>
      <c r="F124" s="31"/>
      <c r="G124" s="31"/>
      <c r="H124" s="10"/>
      <c r="I124" s="10"/>
      <c r="J124" s="10"/>
      <c r="K124" s="10"/>
      <c r="L124" s="10"/>
      <c r="M124" s="10"/>
      <c r="N124" s="10"/>
      <c r="O124" s="10"/>
      <c r="P124" s="10"/>
      <c r="Q124" s="10"/>
      <c r="R124" s="10"/>
      <c r="S124" s="10"/>
      <c r="T124" s="10"/>
      <c r="U124" s="10"/>
      <c r="V124" s="10"/>
      <c r="W124" s="10"/>
      <c r="X124" s="10"/>
      <c r="Y124" s="10"/>
    </row>
    <row r="125" spans="1:25" ht="15.75" customHeight="1">
      <c r="A125" s="10"/>
      <c r="B125" s="10"/>
      <c r="C125" s="10"/>
      <c r="D125" s="31"/>
      <c r="E125" s="31"/>
      <c r="F125" s="31"/>
      <c r="G125" s="31"/>
      <c r="H125" s="10"/>
      <c r="I125" s="10"/>
      <c r="J125" s="10"/>
      <c r="K125" s="10"/>
      <c r="L125" s="10"/>
      <c r="M125" s="10"/>
      <c r="N125" s="10"/>
      <c r="O125" s="10"/>
      <c r="P125" s="10"/>
      <c r="Q125" s="10"/>
      <c r="R125" s="10"/>
      <c r="S125" s="10"/>
      <c r="T125" s="10"/>
      <c r="U125" s="10"/>
      <c r="V125" s="10"/>
      <c r="W125" s="10"/>
      <c r="X125" s="10"/>
      <c r="Y125" s="10"/>
    </row>
    <row r="126" spans="1:25" ht="15.75" customHeight="1">
      <c r="A126" s="10"/>
      <c r="B126" s="10"/>
      <c r="C126" s="10"/>
      <c r="D126" s="31"/>
      <c r="E126" s="31"/>
      <c r="F126" s="31"/>
      <c r="G126" s="31"/>
      <c r="H126" s="10"/>
      <c r="I126" s="10"/>
      <c r="J126" s="10"/>
      <c r="K126" s="10"/>
      <c r="L126" s="10"/>
      <c r="M126" s="10"/>
      <c r="N126" s="10"/>
      <c r="O126" s="10"/>
      <c r="P126" s="10"/>
      <c r="Q126" s="10"/>
      <c r="R126" s="10"/>
      <c r="S126" s="10"/>
      <c r="T126" s="10"/>
      <c r="U126" s="10"/>
      <c r="V126" s="10"/>
      <c r="W126" s="10"/>
      <c r="X126" s="10"/>
      <c r="Y126" s="10"/>
    </row>
    <row r="127" spans="1:25" ht="15.75" customHeight="1">
      <c r="A127" s="10"/>
      <c r="B127" s="10"/>
      <c r="C127" s="10"/>
      <c r="D127" s="31"/>
      <c r="E127" s="31"/>
      <c r="F127" s="31"/>
      <c r="G127" s="31"/>
      <c r="H127" s="10"/>
      <c r="I127" s="10"/>
      <c r="J127" s="10"/>
      <c r="K127" s="10"/>
      <c r="L127" s="10"/>
      <c r="M127" s="10"/>
      <c r="N127" s="10"/>
      <c r="O127" s="10"/>
      <c r="P127" s="10"/>
      <c r="Q127" s="10"/>
      <c r="R127" s="10"/>
      <c r="S127" s="10"/>
      <c r="T127" s="10"/>
      <c r="U127" s="10"/>
      <c r="V127" s="10"/>
      <c r="W127" s="10"/>
      <c r="X127" s="10"/>
      <c r="Y127" s="10"/>
    </row>
    <row r="128" spans="1:25" ht="15.75" customHeight="1">
      <c r="A128" s="10"/>
      <c r="B128" s="10"/>
      <c r="C128" s="10"/>
      <c r="D128" s="31"/>
      <c r="E128" s="31"/>
      <c r="F128" s="31"/>
      <c r="G128" s="31"/>
      <c r="H128" s="10"/>
      <c r="I128" s="10"/>
      <c r="J128" s="10"/>
      <c r="K128" s="10"/>
      <c r="L128" s="10"/>
      <c r="M128" s="10"/>
      <c r="N128" s="10"/>
      <c r="O128" s="10"/>
      <c r="P128" s="10"/>
      <c r="Q128" s="10"/>
      <c r="R128" s="10"/>
      <c r="S128" s="10"/>
      <c r="T128" s="10"/>
      <c r="U128" s="10"/>
      <c r="V128" s="10"/>
      <c r="W128" s="10"/>
      <c r="X128" s="10"/>
      <c r="Y128" s="10"/>
    </row>
    <row r="129" spans="1:25" ht="15.75" customHeight="1">
      <c r="A129" s="10"/>
      <c r="B129" s="10"/>
      <c r="C129" s="10"/>
      <c r="D129" s="31"/>
      <c r="E129" s="31"/>
      <c r="F129" s="31"/>
      <c r="G129" s="31"/>
      <c r="H129" s="10"/>
      <c r="I129" s="10"/>
      <c r="J129" s="10"/>
      <c r="K129" s="10"/>
      <c r="L129" s="10"/>
      <c r="M129" s="10"/>
      <c r="N129" s="10"/>
      <c r="O129" s="10"/>
      <c r="P129" s="10"/>
      <c r="Q129" s="10"/>
      <c r="R129" s="10"/>
      <c r="S129" s="10"/>
      <c r="T129" s="10"/>
      <c r="U129" s="10"/>
      <c r="V129" s="10"/>
      <c r="W129" s="10"/>
      <c r="X129" s="10"/>
      <c r="Y129" s="10"/>
    </row>
    <row r="130" spans="1:25" ht="15.75" customHeight="1">
      <c r="A130" s="10"/>
      <c r="B130" s="10"/>
      <c r="C130" s="10"/>
      <c r="D130" s="31"/>
      <c r="E130" s="31"/>
      <c r="F130" s="31"/>
      <c r="G130" s="31"/>
      <c r="H130" s="10"/>
      <c r="I130" s="10"/>
      <c r="J130" s="10"/>
      <c r="K130" s="10"/>
      <c r="L130" s="10"/>
      <c r="M130" s="10"/>
      <c r="N130" s="10"/>
      <c r="O130" s="10"/>
      <c r="P130" s="10"/>
      <c r="Q130" s="10"/>
      <c r="R130" s="10"/>
      <c r="S130" s="10"/>
      <c r="T130" s="10"/>
      <c r="U130" s="10"/>
      <c r="V130" s="10"/>
      <c r="W130" s="10"/>
      <c r="X130" s="10"/>
      <c r="Y130" s="10"/>
    </row>
    <row r="131" spans="1:25" ht="15.75" customHeight="1">
      <c r="A131" s="10"/>
      <c r="B131" s="10"/>
      <c r="C131" s="10"/>
      <c r="D131" s="31"/>
      <c r="E131" s="31"/>
      <c r="F131" s="31"/>
      <c r="G131" s="31"/>
      <c r="H131" s="10"/>
      <c r="I131" s="10"/>
      <c r="J131" s="10"/>
      <c r="K131" s="10"/>
      <c r="L131" s="10"/>
      <c r="M131" s="10"/>
      <c r="N131" s="10"/>
      <c r="O131" s="10"/>
      <c r="P131" s="10"/>
      <c r="Q131" s="10"/>
      <c r="R131" s="10"/>
      <c r="S131" s="10"/>
      <c r="T131" s="10"/>
      <c r="U131" s="10"/>
      <c r="V131" s="10"/>
      <c r="W131" s="10"/>
      <c r="X131" s="10"/>
      <c r="Y131" s="10"/>
    </row>
    <row r="132" spans="1:25" ht="15.75" customHeight="1">
      <c r="A132" s="10"/>
      <c r="B132" s="10"/>
      <c r="C132" s="10"/>
      <c r="D132" s="31"/>
      <c r="E132" s="31"/>
      <c r="F132" s="31"/>
      <c r="G132" s="31"/>
      <c r="H132" s="10"/>
      <c r="I132" s="10"/>
      <c r="J132" s="10"/>
      <c r="K132" s="10"/>
      <c r="L132" s="10"/>
      <c r="M132" s="10"/>
      <c r="N132" s="10"/>
      <c r="O132" s="10"/>
      <c r="P132" s="10"/>
      <c r="Q132" s="10"/>
      <c r="R132" s="10"/>
      <c r="S132" s="10"/>
      <c r="T132" s="10"/>
      <c r="U132" s="10"/>
      <c r="V132" s="10"/>
      <c r="W132" s="10"/>
      <c r="X132" s="10"/>
      <c r="Y132" s="10"/>
    </row>
    <row r="133" spans="1:25" ht="15.75" customHeight="1">
      <c r="A133" s="10"/>
      <c r="B133" s="10"/>
      <c r="C133" s="10"/>
      <c r="D133" s="31"/>
      <c r="E133" s="31"/>
      <c r="F133" s="31"/>
      <c r="G133" s="31"/>
      <c r="H133" s="10"/>
      <c r="I133" s="10"/>
      <c r="J133" s="10"/>
      <c r="K133" s="10"/>
      <c r="L133" s="10"/>
      <c r="M133" s="10"/>
      <c r="N133" s="10"/>
      <c r="O133" s="10"/>
      <c r="P133" s="10"/>
      <c r="Q133" s="10"/>
      <c r="R133" s="10"/>
      <c r="S133" s="10"/>
      <c r="T133" s="10"/>
      <c r="U133" s="10"/>
      <c r="V133" s="10"/>
      <c r="W133" s="10"/>
      <c r="X133" s="10"/>
      <c r="Y133" s="10"/>
    </row>
    <row r="134" spans="1:25" ht="15.75" customHeight="1">
      <c r="A134" s="10"/>
      <c r="B134" s="10"/>
      <c r="C134" s="10"/>
      <c r="D134" s="31"/>
      <c r="E134" s="31"/>
      <c r="F134" s="31"/>
      <c r="G134" s="31"/>
      <c r="H134" s="10"/>
      <c r="I134" s="10"/>
      <c r="J134" s="10"/>
      <c r="K134" s="10"/>
      <c r="L134" s="10"/>
      <c r="M134" s="10"/>
      <c r="N134" s="10"/>
      <c r="O134" s="10"/>
      <c r="P134" s="10"/>
      <c r="Q134" s="10"/>
      <c r="R134" s="10"/>
      <c r="S134" s="10"/>
      <c r="T134" s="10"/>
      <c r="U134" s="10"/>
      <c r="V134" s="10"/>
      <c r="W134" s="10"/>
      <c r="X134" s="10"/>
      <c r="Y134" s="10"/>
    </row>
    <row r="135" spans="1:25" ht="15.75" customHeight="1">
      <c r="A135" s="10"/>
      <c r="B135" s="10"/>
      <c r="C135" s="10"/>
      <c r="D135" s="31"/>
      <c r="E135" s="31"/>
      <c r="F135" s="31"/>
      <c r="G135" s="31"/>
      <c r="H135" s="10"/>
      <c r="I135" s="10"/>
      <c r="J135" s="10"/>
      <c r="K135" s="10"/>
      <c r="L135" s="10"/>
      <c r="M135" s="10"/>
      <c r="N135" s="10"/>
      <c r="O135" s="10"/>
      <c r="P135" s="10"/>
      <c r="Q135" s="10"/>
      <c r="R135" s="10"/>
      <c r="S135" s="10"/>
      <c r="T135" s="10"/>
      <c r="U135" s="10"/>
      <c r="V135" s="10"/>
      <c r="W135" s="10"/>
      <c r="X135" s="10"/>
      <c r="Y135" s="10"/>
    </row>
    <row r="136" spans="1:25" ht="15.75" customHeight="1">
      <c r="A136" s="10"/>
      <c r="B136" s="10"/>
      <c r="C136" s="10"/>
      <c r="D136" s="31"/>
      <c r="E136" s="31"/>
      <c r="F136" s="31"/>
      <c r="G136" s="31"/>
      <c r="H136" s="10"/>
      <c r="I136" s="10"/>
      <c r="J136" s="10"/>
      <c r="K136" s="10"/>
      <c r="L136" s="10"/>
      <c r="M136" s="10"/>
      <c r="N136" s="10"/>
      <c r="O136" s="10"/>
      <c r="P136" s="10"/>
      <c r="Q136" s="10"/>
      <c r="R136" s="10"/>
      <c r="S136" s="10"/>
      <c r="T136" s="10"/>
      <c r="U136" s="10"/>
      <c r="V136" s="10"/>
      <c r="W136" s="10"/>
      <c r="X136" s="10"/>
      <c r="Y136" s="10"/>
    </row>
    <row r="137" spans="1:25" ht="15.75" customHeight="1">
      <c r="A137" s="10"/>
      <c r="B137" s="10"/>
      <c r="C137" s="10"/>
      <c r="D137" s="31"/>
      <c r="E137" s="31"/>
      <c r="F137" s="31"/>
      <c r="G137" s="31"/>
      <c r="H137" s="10"/>
      <c r="I137" s="10"/>
      <c r="J137" s="10"/>
      <c r="K137" s="10"/>
      <c r="L137" s="10"/>
      <c r="M137" s="10"/>
      <c r="N137" s="10"/>
      <c r="O137" s="10"/>
      <c r="P137" s="10"/>
      <c r="Q137" s="10"/>
      <c r="R137" s="10"/>
      <c r="S137" s="10"/>
      <c r="T137" s="10"/>
      <c r="U137" s="10"/>
      <c r="V137" s="10"/>
      <c r="W137" s="10"/>
      <c r="X137" s="10"/>
      <c r="Y137" s="10"/>
    </row>
    <row r="138" spans="1:25" ht="15.75" customHeight="1">
      <c r="A138" s="10"/>
      <c r="B138" s="10"/>
      <c r="C138" s="10"/>
      <c r="D138" s="31"/>
      <c r="E138" s="31"/>
      <c r="F138" s="31"/>
      <c r="G138" s="31"/>
      <c r="H138" s="10"/>
      <c r="I138" s="10"/>
      <c r="J138" s="10"/>
      <c r="K138" s="10"/>
      <c r="L138" s="10"/>
      <c r="M138" s="10"/>
      <c r="N138" s="10"/>
      <c r="O138" s="10"/>
      <c r="P138" s="10"/>
      <c r="Q138" s="10"/>
      <c r="R138" s="10"/>
      <c r="S138" s="10"/>
      <c r="T138" s="10"/>
      <c r="U138" s="10"/>
      <c r="V138" s="10"/>
      <c r="W138" s="10"/>
      <c r="X138" s="10"/>
      <c r="Y138" s="10"/>
    </row>
    <row r="139" spans="1:25" ht="15.75" customHeight="1">
      <c r="A139" s="10"/>
      <c r="B139" s="10"/>
      <c r="C139" s="10"/>
      <c r="D139" s="31"/>
      <c r="E139" s="31"/>
      <c r="F139" s="31"/>
      <c r="G139" s="31"/>
      <c r="H139" s="10"/>
      <c r="I139" s="10"/>
      <c r="J139" s="10"/>
      <c r="K139" s="10"/>
      <c r="L139" s="10"/>
      <c r="M139" s="10"/>
      <c r="N139" s="10"/>
      <c r="O139" s="10"/>
      <c r="P139" s="10"/>
      <c r="Q139" s="10"/>
      <c r="R139" s="10"/>
      <c r="S139" s="10"/>
      <c r="T139" s="10"/>
      <c r="U139" s="10"/>
      <c r="V139" s="10"/>
      <c r="W139" s="10"/>
      <c r="X139" s="10"/>
      <c r="Y139" s="10"/>
    </row>
    <row r="140" spans="1:25" ht="15.75" customHeight="1">
      <c r="A140" s="10"/>
      <c r="B140" s="10"/>
      <c r="C140" s="10"/>
      <c r="D140" s="31"/>
      <c r="E140" s="31"/>
      <c r="F140" s="31"/>
      <c r="G140" s="31"/>
      <c r="H140" s="10"/>
      <c r="I140" s="10"/>
      <c r="J140" s="10"/>
      <c r="K140" s="10"/>
      <c r="L140" s="10"/>
      <c r="M140" s="10"/>
      <c r="N140" s="10"/>
      <c r="O140" s="10"/>
      <c r="P140" s="10"/>
      <c r="Q140" s="10"/>
      <c r="R140" s="10"/>
      <c r="S140" s="10"/>
      <c r="T140" s="10"/>
      <c r="U140" s="10"/>
      <c r="V140" s="10"/>
      <c r="W140" s="10"/>
      <c r="X140" s="10"/>
      <c r="Y140" s="10"/>
    </row>
    <row r="141" spans="1:25" ht="15.75" customHeight="1">
      <c r="A141" s="10"/>
      <c r="B141" s="10"/>
      <c r="C141" s="10"/>
      <c r="D141" s="31"/>
      <c r="E141" s="31"/>
      <c r="F141" s="31"/>
      <c r="G141" s="31"/>
      <c r="H141" s="10"/>
      <c r="I141" s="10"/>
      <c r="J141" s="10"/>
      <c r="K141" s="10"/>
      <c r="L141" s="10"/>
      <c r="M141" s="10"/>
      <c r="N141" s="10"/>
      <c r="O141" s="10"/>
      <c r="P141" s="10"/>
      <c r="Q141" s="10"/>
      <c r="R141" s="10"/>
      <c r="S141" s="10"/>
      <c r="T141" s="10"/>
      <c r="U141" s="10"/>
      <c r="V141" s="10"/>
      <c r="W141" s="10"/>
      <c r="X141" s="10"/>
      <c r="Y141" s="10"/>
    </row>
    <row r="142" spans="1:25" ht="15.75" customHeight="1">
      <c r="A142" s="10"/>
      <c r="B142" s="10"/>
      <c r="C142" s="10"/>
      <c r="D142" s="31"/>
      <c r="E142" s="31"/>
      <c r="F142" s="31"/>
      <c r="G142" s="31"/>
      <c r="H142" s="10"/>
      <c r="I142" s="10"/>
      <c r="J142" s="10"/>
      <c r="K142" s="10"/>
      <c r="L142" s="10"/>
      <c r="M142" s="10"/>
      <c r="N142" s="10"/>
      <c r="O142" s="10"/>
      <c r="P142" s="10"/>
      <c r="Q142" s="10"/>
      <c r="R142" s="10"/>
      <c r="S142" s="10"/>
      <c r="T142" s="10"/>
      <c r="U142" s="10"/>
      <c r="V142" s="10"/>
      <c r="W142" s="10"/>
      <c r="X142" s="10"/>
      <c r="Y142" s="10"/>
    </row>
    <row r="143" spans="1:25" ht="15.75" customHeight="1">
      <c r="A143" s="10"/>
      <c r="B143" s="10"/>
      <c r="C143" s="10"/>
      <c r="D143" s="31"/>
      <c r="E143" s="31"/>
      <c r="F143" s="31"/>
      <c r="G143" s="31"/>
      <c r="H143" s="10"/>
      <c r="I143" s="10"/>
      <c r="J143" s="10"/>
      <c r="K143" s="10"/>
      <c r="L143" s="10"/>
      <c r="M143" s="10"/>
      <c r="N143" s="10"/>
      <c r="O143" s="10"/>
      <c r="P143" s="10"/>
      <c r="Q143" s="10"/>
      <c r="R143" s="10"/>
      <c r="S143" s="10"/>
      <c r="T143" s="10"/>
      <c r="U143" s="10"/>
      <c r="V143" s="10"/>
      <c r="W143" s="10"/>
      <c r="X143" s="10"/>
      <c r="Y143" s="10"/>
    </row>
    <row r="144" spans="1:25" ht="15.75" customHeight="1">
      <c r="A144" s="10"/>
      <c r="B144" s="10"/>
      <c r="C144" s="10"/>
      <c r="D144" s="31"/>
      <c r="E144" s="31"/>
      <c r="F144" s="31"/>
      <c r="G144" s="31"/>
      <c r="H144" s="10"/>
      <c r="I144" s="10"/>
      <c r="J144" s="10"/>
      <c r="K144" s="10"/>
      <c r="L144" s="10"/>
      <c r="M144" s="10"/>
      <c r="N144" s="10"/>
      <c r="O144" s="10"/>
      <c r="P144" s="10"/>
      <c r="Q144" s="10"/>
      <c r="R144" s="10"/>
      <c r="S144" s="10"/>
      <c r="T144" s="10"/>
      <c r="U144" s="10"/>
      <c r="V144" s="10"/>
      <c r="W144" s="10"/>
      <c r="X144" s="10"/>
      <c r="Y144" s="10"/>
    </row>
    <row r="145" spans="1:25" ht="15.75" customHeight="1">
      <c r="A145" s="10"/>
      <c r="B145" s="10"/>
      <c r="C145" s="10"/>
      <c r="D145" s="31"/>
      <c r="E145" s="31"/>
      <c r="F145" s="31"/>
      <c r="G145" s="31"/>
      <c r="H145" s="10"/>
      <c r="I145" s="10"/>
      <c r="J145" s="10"/>
      <c r="K145" s="10"/>
      <c r="L145" s="10"/>
      <c r="M145" s="10"/>
      <c r="N145" s="10"/>
      <c r="O145" s="10"/>
      <c r="P145" s="10"/>
      <c r="Q145" s="10"/>
      <c r="R145" s="10"/>
      <c r="S145" s="10"/>
      <c r="T145" s="10"/>
      <c r="U145" s="10"/>
      <c r="V145" s="10"/>
      <c r="W145" s="10"/>
      <c r="X145" s="10"/>
      <c r="Y145" s="10"/>
    </row>
    <row r="146" spans="1:25" ht="15.75" customHeight="1">
      <c r="A146" s="10"/>
      <c r="B146" s="10"/>
      <c r="C146" s="10"/>
      <c r="D146" s="31"/>
      <c r="E146" s="31"/>
      <c r="F146" s="31"/>
      <c r="G146" s="31"/>
      <c r="H146" s="10"/>
      <c r="I146" s="10"/>
      <c r="J146" s="10"/>
      <c r="K146" s="10"/>
      <c r="L146" s="10"/>
      <c r="M146" s="10"/>
      <c r="N146" s="10"/>
      <c r="O146" s="10"/>
      <c r="P146" s="10"/>
      <c r="Q146" s="10"/>
      <c r="R146" s="10"/>
      <c r="S146" s="10"/>
      <c r="T146" s="10"/>
      <c r="U146" s="10"/>
      <c r="V146" s="10"/>
      <c r="W146" s="10"/>
      <c r="X146" s="10"/>
      <c r="Y146" s="10"/>
    </row>
    <row r="147" spans="1:25" ht="15.75" customHeight="1">
      <c r="A147" s="10"/>
      <c r="B147" s="10"/>
      <c r="C147" s="10"/>
      <c r="D147" s="31"/>
      <c r="E147" s="31"/>
      <c r="F147" s="31"/>
      <c r="G147" s="31"/>
      <c r="H147" s="10"/>
      <c r="I147" s="10"/>
      <c r="J147" s="10"/>
      <c r="K147" s="10"/>
      <c r="L147" s="10"/>
      <c r="M147" s="10"/>
      <c r="N147" s="10"/>
      <c r="O147" s="10"/>
      <c r="P147" s="10"/>
      <c r="Q147" s="10"/>
      <c r="R147" s="10"/>
      <c r="S147" s="10"/>
      <c r="T147" s="10"/>
      <c r="U147" s="10"/>
      <c r="V147" s="10"/>
      <c r="W147" s="10"/>
      <c r="X147" s="10"/>
      <c r="Y147" s="10"/>
    </row>
    <row r="148" spans="1:25" ht="15.75" customHeight="1">
      <c r="A148" s="10"/>
      <c r="B148" s="10"/>
      <c r="C148" s="10"/>
      <c r="D148" s="31"/>
      <c r="E148" s="31"/>
      <c r="F148" s="31"/>
      <c r="G148" s="31"/>
      <c r="H148" s="10"/>
      <c r="I148" s="10"/>
      <c r="J148" s="10"/>
      <c r="K148" s="10"/>
      <c r="L148" s="10"/>
      <c r="M148" s="10"/>
      <c r="N148" s="10"/>
      <c r="O148" s="10"/>
      <c r="P148" s="10"/>
      <c r="Q148" s="10"/>
      <c r="R148" s="10"/>
      <c r="S148" s="10"/>
      <c r="T148" s="10"/>
      <c r="U148" s="10"/>
      <c r="V148" s="10"/>
      <c r="W148" s="10"/>
      <c r="X148" s="10"/>
      <c r="Y148" s="10"/>
    </row>
    <row r="149" spans="1:25" ht="15.75" customHeight="1">
      <c r="A149" s="10"/>
      <c r="B149" s="10"/>
      <c r="C149" s="10"/>
      <c r="D149" s="31"/>
      <c r="E149" s="31"/>
      <c r="F149" s="31"/>
      <c r="G149" s="31"/>
      <c r="H149" s="10"/>
      <c r="I149" s="10"/>
      <c r="J149" s="10"/>
      <c r="K149" s="10"/>
      <c r="L149" s="10"/>
      <c r="M149" s="10"/>
      <c r="N149" s="10"/>
      <c r="O149" s="10"/>
      <c r="P149" s="10"/>
      <c r="Q149" s="10"/>
      <c r="R149" s="10"/>
      <c r="S149" s="10"/>
      <c r="T149" s="10"/>
      <c r="U149" s="10"/>
      <c r="V149" s="10"/>
      <c r="W149" s="10"/>
      <c r="X149" s="10"/>
      <c r="Y149" s="10"/>
    </row>
    <row r="150" spans="1:25" ht="15.75" customHeight="1">
      <c r="A150" s="10"/>
      <c r="B150" s="10"/>
      <c r="C150" s="10"/>
      <c r="D150" s="31"/>
      <c r="E150" s="31"/>
      <c r="F150" s="31"/>
      <c r="G150" s="31"/>
      <c r="H150" s="10"/>
      <c r="I150" s="10"/>
      <c r="J150" s="10"/>
      <c r="K150" s="10"/>
      <c r="L150" s="10"/>
      <c r="M150" s="10"/>
      <c r="N150" s="10"/>
      <c r="O150" s="10"/>
      <c r="P150" s="10"/>
      <c r="Q150" s="10"/>
      <c r="R150" s="10"/>
      <c r="S150" s="10"/>
      <c r="T150" s="10"/>
      <c r="U150" s="10"/>
      <c r="V150" s="10"/>
      <c r="W150" s="10"/>
      <c r="X150" s="10"/>
      <c r="Y150" s="10"/>
    </row>
    <row r="151" spans="1:25" ht="15.75" customHeight="1">
      <c r="A151" s="10"/>
      <c r="B151" s="10"/>
      <c r="C151" s="10"/>
      <c r="D151" s="31"/>
      <c r="E151" s="31"/>
      <c r="F151" s="31"/>
      <c r="G151" s="31"/>
      <c r="H151" s="10"/>
      <c r="I151" s="10"/>
      <c r="J151" s="10"/>
      <c r="K151" s="10"/>
      <c r="L151" s="10"/>
      <c r="M151" s="10"/>
      <c r="N151" s="10"/>
      <c r="O151" s="10"/>
      <c r="P151" s="10"/>
      <c r="Q151" s="10"/>
      <c r="R151" s="10"/>
      <c r="S151" s="10"/>
      <c r="T151" s="10"/>
      <c r="U151" s="10"/>
      <c r="V151" s="10"/>
      <c r="W151" s="10"/>
      <c r="X151" s="10"/>
      <c r="Y151" s="10"/>
    </row>
    <row r="152" spans="1:25" ht="15.75" customHeight="1">
      <c r="A152" s="10"/>
      <c r="B152" s="10"/>
      <c r="C152" s="10"/>
      <c r="D152" s="31"/>
      <c r="E152" s="31"/>
      <c r="F152" s="31"/>
      <c r="G152" s="31"/>
      <c r="H152" s="10"/>
      <c r="I152" s="10"/>
      <c r="J152" s="10"/>
      <c r="K152" s="10"/>
      <c r="L152" s="10"/>
      <c r="M152" s="10"/>
      <c r="N152" s="10"/>
      <c r="O152" s="10"/>
      <c r="P152" s="10"/>
      <c r="Q152" s="10"/>
      <c r="R152" s="10"/>
      <c r="S152" s="10"/>
      <c r="T152" s="10"/>
      <c r="U152" s="10"/>
      <c r="V152" s="10"/>
      <c r="W152" s="10"/>
      <c r="X152" s="10"/>
      <c r="Y152" s="10"/>
    </row>
    <row r="153" spans="1:25" ht="15.75" customHeight="1">
      <c r="A153" s="10"/>
      <c r="B153" s="10"/>
      <c r="C153" s="10"/>
      <c r="D153" s="31"/>
      <c r="E153" s="31"/>
      <c r="F153" s="31"/>
      <c r="G153" s="31"/>
      <c r="H153" s="10"/>
      <c r="I153" s="10"/>
      <c r="J153" s="10"/>
      <c r="K153" s="10"/>
      <c r="L153" s="10"/>
      <c r="M153" s="10"/>
      <c r="N153" s="10"/>
      <c r="O153" s="10"/>
      <c r="P153" s="10"/>
      <c r="Q153" s="10"/>
      <c r="R153" s="10"/>
      <c r="S153" s="10"/>
      <c r="T153" s="10"/>
      <c r="U153" s="10"/>
      <c r="V153" s="10"/>
      <c r="W153" s="10"/>
      <c r="X153" s="10"/>
      <c r="Y153" s="10"/>
    </row>
    <row r="154" spans="1:25" ht="15.75" customHeight="1">
      <c r="A154" s="10"/>
      <c r="B154" s="10"/>
      <c r="C154" s="10"/>
      <c r="D154" s="31"/>
      <c r="E154" s="31"/>
      <c r="F154" s="31"/>
      <c r="G154" s="31"/>
      <c r="H154" s="10"/>
      <c r="I154" s="10"/>
      <c r="J154" s="10"/>
      <c r="K154" s="10"/>
      <c r="L154" s="10"/>
      <c r="M154" s="10"/>
      <c r="N154" s="10"/>
      <c r="O154" s="10"/>
      <c r="P154" s="10"/>
      <c r="Q154" s="10"/>
      <c r="R154" s="10"/>
      <c r="S154" s="10"/>
      <c r="T154" s="10"/>
      <c r="U154" s="10"/>
      <c r="V154" s="10"/>
      <c r="W154" s="10"/>
      <c r="X154" s="10"/>
      <c r="Y154" s="10"/>
    </row>
    <row r="155" spans="1:25" ht="15.75" customHeight="1">
      <c r="A155" s="10"/>
      <c r="B155" s="10"/>
      <c r="C155" s="10"/>
      <c r="D155" s="31"/>
      <c r="E155" s="31"/>
      <c r="F155" s="31"/>
      <c r="G155" s="31"/>
      <c r="H155" s="10"/>
      <c r="I155" s="10"/>
      <c r="J155" s="10"/>
      <c r="K155" s="10"/>
      <c r="L155" s="10"/>
      <c r="M155" s="10"/>
      <c r="N155" s="10"/>
      <c r="O155" s="10"/>
      <c r="P155" s="10"/>
      <c r="Q155" s="10"/>
      <c r="R155" s="10"/>
      <c r="S155" s="10"/>
      <c r="T155" s="10"/>
      <c r="U155" s="10"/>
      <c r="V155" s="10"/>
      <c r="W155" s="10"/>
      <c r="X155" s="10"/>
      <c r="Y155" s="10"/>
    </row>
    <row r="156" spans="1:25" ht="15.75" customHeight="1">
      <c r="A156" s="10"/>
      <c r="B156" s="10"/>
      <c r="C156" s="10"/>
      <c r="D156" s="31"/>
      <c r="E156" s="31"/>
      <c r="F156" s="31"/>
      <c r="G156" s="31"/>
      <c r="H156" s="10"/>
      <c r="I156" s="10"/>
      <c r="J156" s="10"/>
      <c r="K156" s="10"/>
      <c r="L156" s="10"/>
      <c r="M156" s="10"/>
      <c r="N156" s="10"/>
      <c r="O156" s="10"/>
      <c r="P156" s="10"/>
      <c r="Q156" s="10"/>
      <c r="R156" s="10"/>
      <c r="S156" s="10"/>
      <c r="T156" s="10"/>
      <c r="U156" s="10"/>
      <c r="V156" s="10"/>
      <c r="W156" s="10"/>
      <c r="X156" s="10"/>
      <c r="Y156" s="10"/>
    </row>
    <row r="157" spans="1:25" ht="15.75" customHeight="1">
      <c r="A157" s="10"/>
      <c r="B157" s="10"/>
      <c r="C157" s="10"/>
      <c r="D157" s="31"/>
      <c r="E157" s="31"/>
      <c r="F157" s="31"/>
      <c r="G157" s="31"/>
      <c r="H157" s="10"/>
      <c r="I157" s="10"/>
      <c r="J157" s="10"/>
      <c r="K157" s="10"/>
      <c r="L157" s="10"/>
      <c r="M157" s="10"/>
      <c r="N157" s="10"/>
      <c r="O157" s="10"/>
      <c r="P157" s="10"/>
      <c r="Q157" s="10"/>
      <c r="R157" s="10"/>
      <c r="S157" s="10"/>
      <c r="T157" s="10"/>
      <c r="U157" s="10"/>
      <c r="V157" s="10"/>
      <c r="W157" s="10"/>
      <c r="X157" s="10"/>
      <c r="Y157" s="10"/>
    </row>
    <row r="158" spans="1:25" ht="15.75" customHeight="1">
      <c r="A158" s="10"/>
      <c r="B158" s="10"/>
      <c r="C158" s="10"/>
      <c r="D158" s="31"/>
      <c r="E158" s="31"/>
      <c r="F158" s="31"/>
      <c r="G158" s="31"/>
      <c r="H158" s="10"/>
      <c r="I158" s="10"/>
      <c r="J158" s="10"/>
      <c r="K158" s="10"/>
      <c r="L158" s="10"/>
      <c r="M158" s="10"/>
      <c r="N158" s="10"/>
      <c r="O158" s="10"/>
      <c r="P158" s="10"/>
      <c r="Q158" s="10"/>
      <c r="R158" s="10"/>
      <c r="S158" s="10"/>
      <c r="T158" s="10"/>
      <c r="U158" s="10"/>
      <c r="V158" s="10"/>
      <c r="W158" s="10"/>
      <c r="X158" s="10"/>
      <c r="Y158" s="10"/>
    </row>
    <row r="159" spans="1:25" ht="15.75" customHeight="1">
      <c r="A159" s="10"/>
      <c r="B159" s="10"/>
      <c r="C159" s="10"/>
      <c r="D159" s="31"/>
      <c r="E159" s="31"/>
      <c r="F159" s="31"/>
      <c r="G159" s="31"/>
      <c r="H159" s="10"/>
      <c r="I159" s="10"/>
      <c r="J159" s="10"/>
      <c r="K159" s="10"/>
      <c r="L159" s="10"/>
      <c r="M159" s="10"/>
      <c r="N159" s="10"/>
      <c r="O159" s="10"/>
      <c r="P159" s="10"/>
      <c r="Q159" s="10"/>
      <c r="R159" s="10"/>
      <c r="S159" s="10"/>
      <c r="T159" s="10"/>
      <c r="U159" s="10"/>
      <c r="V159" s="10"/>
      <c r="W159" s="10"/>
      <c r="X159" s="10"/>
      <c r="Y159" s="10"/>
    </row>
    <row r="160" spans="1:25" ht="15.75" customHeight="1">
      <c r="A160" s="10"/>
      <c r="B160" s="10"/>
      <c r="C160" s="10"/>
      <c r="D160" s="31"/>
      <c r="E160" s="31"/>
      <c r="F160" s="31"/>
      <c r="G160" s="31"/>
      <c r="H160" s="10"/>
      <c r="I160" s="10"/>
      <c r="J160" s="10"/>
      <c r="K160" s="10"/>
      <c r="L160" s="10"/>
      <c r="M160" s="10"/>
      <c r="N160" s="10"/>
      <c r="O160" s="10"/>
      <c r="P160" s="10"/>
      <c r="Q160" s="10"/>
      <c r="R160" s="10"/>
      <c r="S160" s="10"/>
      <c r="T160" s="10"/>
      <c r="U160" s="10"/>
      <c r="V160" s="10"/>
      <c r="W160" s="10"/>
      <c r="X160" s="10"/>
      <c r="Y160" s="10"/>
    </row>
    <row r="161" spans="1:25" ht="15.75" customHeight="1">
      <c r="A161" s="10"/>
      <c r="B161" s="10"/>
      <c r="C161" s="10"/>
      <c r="D161" s="31"/>
      <c r="E161" s="31"/>
      <c r="F161" s="31"/>
      <c r="G161" s="31"/>
      <c r="H161" s="10"/>
      <c r="I161" s="10"/>
      <c r="J161" s="10"/>
      <c r="K161" s="10"/>
      <c r="L161" s="10"/>
      <c r="M161" s="10"/>
      <c r="N161" s="10"/>
      <c r="O161" s="10"/>
      <c r="P161" s="10"/>
      <c r="Q161" s="10"/>
      <c r="R161" s="10"/>
      <c r="S161" s="10"/>
      <c r="T161" s="10"/>
      <c r="U161" s="10"/>
      <c r="V161" s="10"/>
      <c r="W161" s="10"/>
      <c r="X161" s="10"/>
      <c r="Y161" s="10"/>
    </row>
    <row r="162" spans="1:25" ht="15.75" customHeight="1">
      <c r="A162" s="10"/>
      <c r="B162" s="10"/>
      <c r="C162" s="10"/>
      <c r="D162" s="31"/>
      <c r="E162" s="31"/>
      <c r="F162" s="31"/>
      <c r="G162" s="31"/>
      <c r="H162" s="10"/>
      <c r="I162" s="10"/>
      <c r="J162" s="10"/>
      <c r="K162" s="10"/>
      <c r="L162" s="10"/>
      <c r="M162" s="10"/>
      <c r="N162" s="10"/>
      <c r="O162" s="10"/>
      <c r="P162" s="10"/>
      <c r="Q162" s="10"/>
      <c r="R162" s="10"/>
      <c r="S162" s="10"/>
      <c r="T162" s="10"/>
      <c r="U162" s="10"/>
      <c r="V162" s="10"/>
      <c r="W162" s="10"/>
      <c r="X162" s="10"/>
      <c r="Y162" s="10"/>
    </row>
    <row r="163" spans="1:25" ht="15.75" customHeight="1">
      <c r="A163" s="10"/>
      <c r="B163" s="10"/>
      <c r="C163" s="10"/>
      <c r="D163" s="31"/>
      <c r="E163" s="31"/>
      <c r="F163" s="31"/>
      <c r="G163" s="31"/>
      <c r="H163" s="10"/>
      <c r="I163" s="10"/>
      <c r="J163" s="10"/>
      <c r="K163" s="10"/>
      <c r="L163" s="10"/>
      <c r="M163" s="10"/>
      <c r="N163" s="10"/>
      <c r="O163" s="10"/>
      <c r="P163" s="10"/>
      <c r="Q163" s="10"/>
      <c r="R163" s="10"/>
      <c r="S163" s="10"/>
      <c r="T163" s="10"/>
      <c r="U163" s="10"/>
      <c r="V163" s="10"/>
      <c r="W163" s="10"/>
      <c r="X163" s="10"/>
      <c r="Y163" s="10"/>
    </row>
    <row r="164" spans="1:25" ht="15.75" customHeight="1">
      <c r="A164" s="10"/>
      <c r="B164" s="10"/>
      <c r="C164" s="10"/>
      <c r="D164" s="31"/>
      <c r="E164" s="31"/>
      <c r="F164" s="31"/>
      <c r="G164" s="31"/>
      <c r="H164" s="10"/>
      <c r="I164" s="10"/>
      <c r="J164" s="10"/>
      <c r="K164" s="10"/>
      <c r="L164" s="10"/>
      <c r="M164" s="10"/>
      <c r="N164" s="10"/>
      <c r="O164" s="10"/>
      <c r="P164" s="10"/>
      <c r="Q164" s="10"/>
      <c r="R164" s="10"/>
      <c r="S164" s="10"/>
      <c r="T164" s="10"/>
      <c r="U164" s="10"/>
      <c r="V164" s="10"/>
      <c r="W164" s="10"/>
      <c r="X164" s="10"/>
      <c r="Y164" s="10"/>
    </row>
    <row r="165" spans="1:25" ht="15.75" customHeight="1">
      <c r="A165" s="10"/>
      <c r="B165" s="10"/>
      <c r="C165" s="10"/>
      <c r="D165" s="31"/>
      <c r="E165" s="31"/>
      <c r="F165" s="31"/>
      <c r="G165" s="31"/>
      <c r="H165" s="10"/>
      <c r="I165" s="10"/>
      <c r="J165" s="10"/>
      <c r="K165" s="10"/>
      <c r="L165" s="10"/>
      <c r="M165" s="10"/>
      <c r="N165" s="10"/>
      <c r="O165" s="10"/>
      <c r="P165" s="10"/>
      <c r="Q165" s="10"/>
      <c r="R165" s="10"/>
      <c r="S165" s="10"/>
      <c r="T165" s="10"/>
      <c r="U165" s="10"/>
      <c r="V165" s="10"/>
      <c r="W165" s="10"/>
      <c r="X165" s="10"/>
      <c r="Y165" s="10"/>
    </row>
    <row r="166" spans="1:25" ht="15.75" customHeight="1">
      <c r="A166" s="10"/>
      <c r="B166" s="10"/>
      <c r="C166" s="10"/>
      <c r="D166" s="31"/>
      <c r="E166" s="31"/>
      <c r="F166" s="31"/>
      <c r="G166" s="31"/>
      <c r="H166" s="10"/>
      <c r="I166" s="10"/>
      <c r="J166" s="10"/>
      <c r="K166" s="10"/>
      <c r="L166" s="10"/>
      <c r="M166" s="10"/>
      <c r="N166" s="10"/>
      <c r="O166" s="10"/>
      <c r="P166" s="10"/>
      <c r="Q166" s="10"/>
      <c r="R166" s="10"/>
      <c r="S166" s="10"/>
      <c r="T166" s="10"/>
      <c r="U166" s="10"/>
      <c r="V166" s="10"/>
      <c r="W166" s="10"/>
      <c r="X166" s="10"/>
      <c r="Y166" s="10"/>
    </row>
    <row r="167" spans="1:25" ht="15.75" customHeight="1">
      <c r="A167" s="10"/>
      <c r="B167" s="10"/>
      <c r="C167" s="10"/>
      <c r="D167" s="31"/>
      <c r="E167" s="31"/>
      <c r="F167" s="31"/>
      <c r="G167" s="31"/>
      <c r="H167" s="10"/>
      <c r="I167" s="10"/>
      <c r="J167" s="10"/>
      <c r="K167" s="10"/>
      <c r="L167" s="10"/>
      <c r="M167" s="10"/>
      <c r="N167" s="10"/>
      <c r="O167" s="10"/>
      <c r="P167" s="10"/>
      <c r="Q167" s="10"/>
      <c r="R167" s="10"/>
      <c r="S167" s="10"/>
      <c r="T167" s="10"/>
      <c r="U167" s="10"/>
      <c r="V167" s="10"/>
      <c r="W167" s="10"/>
      <c r="X167" s="10"/>
      <c r="Y167" s="10"/>
    </row>
    <row r="168" spans="1:25" ht="15.75" customHeight="1">
      <c r="A168" s="10"/>
      <c r="B168" s="10"/>
      <c r="C168" s="10"/>
      <c r="D168" s="31"/>
      <c r="E168" s="31"/>
      <c r="F168" s="31"/>
      <c r="G168" s="31"/>
      <c r="H168" s="10"/>
      <c r="I168" s="10"/>
      <c r="J168" s="10"/>
      <c r="K168" s="10"/>
      <c r="L168" s="10"/>
      <c r="M168" s="10"/>
      <c r="N168" s="10"/>
      <c r="O168" s="10"/>
      <c r="P168" s="10"/>
      <c r="Q168" s="10"/>
      <c r="R168" s="10"/>
      <c r="S168" s="10"/>
      <c r="T168" s="10"/>
      <c r="U168" s="10"/>
      <c r="V168" s="10"/>
      <c r="W168" s="10"/>
      <c r="X168" s="10"/>
      <c r="Y168" s="10"/>
    </row>
    <row r="169" spans="1:25" ht="15.75" customHeight="1">
      <c r="A169" s="10"/>
      <c r="B169" s="10"/>
      <c r="C169" s="10"/>
      <c r="D169" s="31"/>
      <c r="E169" s="31"/>
      <c r="F169" s="31"/>
      <c r="G169" s="31"/>
      <c r="H169" s="10"/>
      <c r="I169" s="10"/>
      <c r="J169" s="10"/>
      <c r="K169" s="10"/>
      <c r="L169" s="10"/>
      <c r="M169" s="10"/>
      <c r="N169" s="10"/>
      <c r="O169" s="10"/>
      <c r="P169" s="10"/>
      <c r="Q169" s="10"/>
      <c r="R169" s="10"/>
      <c r="S169" s="10"/>
      <c r="T169" s="10"/>
      <c r="U169" s="10"/>
      <c r="V169" s="10"/>
      <c r="W169" s="10"/>
      <c r="X169" s="10"/>
      <c r="Y169" s="10"/>
    </row>
    <row r="170" spans="1:25" ht="15.75" customHeight="1">
      <c r="A170" s="10"/>
      <c r="B170" s="10"/>
      <c r="C170" s="10"/>
      <c r="D170" s="31"/>
      <c r="E170" s="31"/>
      <c r="F170" s="31"/>
      <c r="G170" s="31"/>
      <c r="H170" s="10"/>
      <c r="I170" s="10"/>
      <c r="J170" s="10"/>
      <c r="K170" s="10"/>
      <c r="L170" s="10"/>
      <c r="M170" s="10"/>
      <c r="N170" s="10"/>
      <c r="O170" s="10"/>
      <c r="P170" s="10"/>
      <c r="Q170" s="10"/>
      <c r="R170" s="10"/>
      <c r="S170" s="10"/>
      <c r="T170" s="10"/>
      <c r="U170" s="10"/>
      <c r="V170" s="10"/>
      <c r="W170" s="10"/>
      <c r="X170" s="10"/>
      <c r="Y170" s="10"/>
    </row>
    <row r="171" spans="1:25" ht="15.75" customHeight="1">
      <c r="A171" s="10"/>
      <c r="B171" s="10"/>
      <c r="C171" s="10"/>
      <c r="D171" s="31"/>
      <c r="E171" s="31"/>
      <c r="F171" s="31"/>
      <c r="G171" s="31"/>
      <c r="H171" s="10"/>
      <c r="I171" s="10"/>
      <c r="J171" s="10"/>
      <c r="K171" s="10"/>
      <c r="L171" s="10"/>
      <c r="M171" s="10"/>
      <c r="N171" s="10"/>
      <c r="O171" s="10"/>
      <c r="P171" s="10"/>
      <c r="Q171" s="10"/>
      <c r="R171" s="10"/>
      <c r="S171" s="10"/>
      <c r="T171" s="10"/>
      <c r="U171" s="10"/>
      <c r="V171" s="10"/>
      <c r="W171" s="10"/>
      <c r="X171" s="10"/>
      <c r="Y171" s="10"/>
    </row>
    <row r="172" spans="1:25" ht="15.75" customHeight="1">
      <c r="A172" s="10"/>
      <c r="B172" s="10"/>
      <c r="C172" s="10"/>
      <c r="D172" s="31"/>
      <c r="E172" s="31"/>
      <c r="F172" s="31"/>
      <c r="G172" s="31"/>
      <c r="H172" s="10"/>
      <c r="I172" s="10"/>
      <c r="J172" s="10"/>
      <c r="K172" s="10"/>
      <c r="L172" s="10"/>
      <c r="M172" s="10"/>
      <c r="N172" s="10"/>
      <c r="O172" s="10"/>
      <c r="P172" s="10"/>
      <c r="Q172" s="10"/>
      <c r="R172" s="10"/>
      <c r="S172" s="10"/>
      <c r="T172" s="10"/>
      <c r="U172" s="10"/>
      <c r="V172" s="10"/>
      <c r="W172" s="10"/>
      <c r="X172" s="10"/>
      <c r="Y172" s="10"/>
    </row>
    <row r="173" spans="1:25" ht="15.75" customHeight="1">
      <c r="A173" s="10"/>
      <c r="B173" s="10"/>
      <c r="C173" s="10"/>
      <c r="D173" s="31"/>
      <c r="E173" s="31"/>
      <c r="F173" s="31"/>
      <c r="G173" s="31"/>
      <c r="H173" s="10"/>
      <c r="I173" s="10"/>
      <c r="J173" s="10"/>
      <c r="K173" s="10"/>
      <c r="L173" s="10"/>
      <c r="M173" s="10"/>
      <c r="N173" s="10"/>
      <c r="O173" s="10"/>
      <c r="P173" s="10"/>
      <c r="Q173" s="10"/>
      <c r="R173" s="10"/>
      <c r="S173" s="10"/>
      <c r="T173" s="10"/>
      <c r="U173" s="10"/>
      <c r="V173" s="10"/>
      <c r="W173" s="10"/>
      <c r="X173" s="10"/>
      <c r="Y173" s="10"/>
    </row>
    <row r="174" spans="1:25" ht="15.75" customHeight="1">
      <c r="A174" s="10"/>
      <c r="B174" s="10"/>
      <c r="C174" s="10"/>
      <c r="D174" s="31"/>
      <c r="E174" s="31"/>
      <c r="F174" s="31"/>
      <c r="G174" s="31"/>
      <c r="H174" s="10"/>
      <c r="I174" s="10"/>
      <c r="J174" s="10"/>
      <c r="K174" s="10"/>
      <c r="L174" s="10"/>
      <c r="M174" s="10"/>
      <c r="N174" s="10"/>
      <c r="O174" s="10"/>
      <c r="P174" s="10"/>
      <c r="Q174" s="10"/>
      <c r="R174" s="10"/>
      <c r="S174" s="10"/>
      <c r="T174" s="10"/>
      <c r="U174" s="10"/>
      <c r="V174" s="10"/>
      <c r="W174" s="10"/>
      <c r="X174" s="10"/>
      <c r="Y174" s="10"/>
    </row>
    <row r="175" spans="1:25" ht="15.75" customHeight="1">
      <c r="A175" s="10"/>
      <c r="B175" s="10"/>
      <c r="C175" s="10"/>
      <c r="D175" s="31"/>
      <c r="E175" s="31"/>
      <c r="F175" s="31"/>
      <c r="G175" s="31"/>
      <c r="H175" s="10"/>
      <c r="I175" s="10"/>
      <c r="J175" s="10"/>
      <c r="K175" s="10"/>
      <c r="L175" s="10"/>
      <c r="M175" s="10"/>
      <c r="N175" s="10"/>
      <c r="O175" s="10"/>
      <c r="P175" s="10"/>
      <c r="Q175" s="10"/>
      <c r="R175" s="10"/>
      <c r="S175" s="10"/>
      <c r="T175" s="10"/>
      <c r="U175" s="10"/>
      <c r="V175" s="10"/>
      <c r="W175" s="10"/>
      <c r="X175" s="10"/>
      <c r="Y175" s="10"/>
    </row>
    <row r="176" spans="1:25" ht="15.75" customHeight="1">
      <c r="A176" s="10"/>
      <c r="B176" s="10"/>
      <c r="C176" s="10"/>
      <c r="D176" s="31"/>
      <c r="E176" s="31"/>
      <c r="F176" s="31"/>
      <c r="G176" s="31"/>
      <c r="H176" s="10"/>
      <c r="I176" s="10"/>
      <c r="J176" s="10"/>
      <c r="K176" s="10"/>
      <c r="L176" s="10"/>
      <c r="M176" s="10"/>
      <c r="N176" s="10"/>
      <c r="O176" s="10"/>
      <c r="P176" s="10"/>
      <c r="Q176" s="10"/>
      <c r="R176" s="10"/>
      <c r="S176" s="10"/>
      <c r="T176" s="10"/>
      <c r="U176" s="10"/>
      <c r="V176" s="10"/>
      <c r="W176" s="10"/>
      <c r="X176" s="10"/>
      <c r="Y176" s="10"/>
    </row>
    <row r="177" spans="1:25" ht="15.75" customHeight="1">
      <c r="A177" s="10"/>
      <c r="B177" s="10"/>
      <c r="C177" s="10"/>
      <c r="D177" s="31"/>
      <c r="E177" s="31"/>
      <c r="F177" s="31"/>
      <c r="G177" s="31"/>
      <c r="H177" s="10"/>
      <c r="I177" s="10"/>
      <c r="J177" s="10"/>
      <c r="K177" s="10"/>
      <c r="L177" s="10"/>
      <c r="M177" s="10"/>
      <c r="N177" s="10"/>
      <c r="O177" s="10"/>
      <c r="P177" s="10"/>
      <c r="Q177" s="10"/>
      <c r="R177" s="10"/>
      <c r="S177" s="10"/>
      <c r="T177" s="10"/>
      <c r="U177" s="10"/>
      <c r="V177" s="10"/>
      <c r="W177" s="10"/>
      <c r="X177" s="10"/>
      <c r="Y177" s="10"/>
    </row>
    <row r="178" spans="1:25" ht="15.75" customHeight="1">
      <c r="A178" s="10"/>
      <c r="B178" s="10"/>
      <c r="C178" s="10"/>
      <c r="D178" s="31"/>
      <c r="E178" s="31"/>
      <c r="F178" s="31"/>
      <c r="G178" s="31"/>
      <c r="H178" s="10"/>
      <c r="I178" s="10"/>
      <c r="J178" s="10"/>
      <c r="K178" s="10"/>
      <c r="L178" s="10"/>
      <c r="M178" s="10"/>
      <c r="N178" s="10"/>
      <c r="O178" s="10"/>
      <c r="P178" s="10"/>
      <c r="Q178" s="10"/>
      <c r="R178" s="10"/>
      <c r="S178" s="10"/>
      <c r="T178" s="10"/>
      <c r="U178" s="10"/>
      <c r="V178" s="10"/>
      <c r="W178" s="10"/>
      <c r="X178" s="10"/>
      <c r="Y178" s="10"/>
    </row>
    <row r="179" spans="1:25" ht="15.75" customHeight="1">
      <c r="A179" s="10"/>
      <c r="B179" s="10"/>
      <c r="C179" s="10"/>
      <c r="D179" s="31"/>
      <c r="E179" s="31"/>
      <c r="F179" s="31"/>
      <c r="G179" s="31"/>
      <c r="H179" s="10"/>
      <c r="I179" s="10"/>
      <c r="J179" s="10"/>
      <c r="K179" s="10"/>
      <c r="L179" s="10"/>
      <c r="M179" s="10"/>
      <c r="N179" s="10"/>
      <c r="O179" s="10"/>
      <c r="P179" s="10"/>
      <c r="Q179" s="10"/>
      <c r="R179" s="10"/>
      <c r="S179" s="10"/>
      <c r="T179" s="10"/>
      <c r="U179" s="10"/>
      <c r="V179" s="10"/>
      <c r="W179" s="10"/>
      <c r="X179" s="10"/>
      <c r="Y179" s="10"/>
    </row>
    <row r="180" spans="1:25" ht="15.75" customHeight="1">
      <c r="A180" s="10"/>
      <c r="B180" s="10"/>
      <c r="C180" s="10"/>
      <c r="D180" s="31"/>
      <c r="E180" s="31"/>
      <c r="F180" s="31"/>
      <c r="G180" s="31"/>
      <c r="H180" s="10"/>
      <c r="I180" s="10"/>
      <c r="J180" s="10"/>
      <c r="K180" s="10"/>
      <c r="L180" s="10"/>
      <c r="M180" s="10"/>
      <c r="N180" s="10"/>
      <c r="O180" s="10"/>
      <c r="P180" s="10"/>
      <c r="Q180" s="10"/>
      <c r="R180" s="10"/>
      <c r="S180" s="10"/>
      <c r="T180" s="10"/>
      <c r="U180" s="10"/>
      <c r="V180" s="10"/>
      <c r="W180" s="10"/>
      <c r="X180" s="10"/>
      <c r="Y180" s="10"/>
    </row>
    <row r="181" spans="1:25" ht="15.75" customHeight="1">
      <c r="A181" s="10"/>
      <c r="B181" s="10"/>
      <c r="C181" s="10"/>
      <c r="D181" s="31"/>
      <c r="E181" s="31"/>
      <c r="F181" s="31"/>
      <c r="G181" s="31"/>
      <c r="H181" s="10"/>
      <c r="I181" s="10"/>
      <c r="J181" s="10"/>
      <c r="K181" s="10"/>
      <c r="L181" s="10"/>
      <c r="M181" s="10"/>
      <c r="N181" s="10"/>
      <c r="O181" s="10"/>
      <c r="P181" s="10"/>
      <c r="Q181" s="10"/>
      <c r="R181" s="10"/>
      <c r="S181" s="10"/>
      <c r="T181" s="10"/>
      <c r="U181" s="10"/>
      <c r="V181" s="10"/>
      <c r="W181" s="10"/>
      <c r="X181" s="10"/>
      <c r="Y181" s="10"/>
    </row>
    <row r="182" spans="1:25" ht="15.75" customHeight="1">
      <c r="A182" s="10"/>
      <c r="B182" s="10"/>
      <c r="C182" s="10"/>
      <c r="D182" s="31"/>
      <c r="E182" s="31"/>
      <c r="F182" s="31"/>
      <c r="G182" s="31"/>
      <c r="H182" s="10"/>
      <c r="I182" s="10"/>
      <c r="J182" s="10"/>
      <c r="K182" s="10"/>
      <c r="L182" s="10"/>
      <c r="M182" s="10"/>
      <c r="N182" s="10"/>
      <c r="O182" s="10"/>
      <c r="P182" s="10"/>
      <c r="Q182" s="10"/>
      <c r="R182" s="10"/>
      <c r="S182" s="10"/>
      <c r="T182" s="10"/>
      <c r="U182" s="10"/>
      <c r="V182" s="10"/>
      <c r="W182" s="10"/>
      <c r="X182" s="10"/>
      <c r="Y182" s="10"/>
    </row>
    <row r="183" spans="1:25" ht="15.75" customHeight="1">
      <c r="A183" s="10"/>
      <c r="B183" s="10"/>
      <c r="C183" s="10"/>
      <c r="D183" s="31"/>
      <c r="E183" s="31"/>
      <c r="F183" s="31"/>
      <c r="G183" s="31"/>
      <c r="H183" s="10"/>
      <c r="I183" s="10"/>
      <c r="J183" s="10"/>
      <c r="K183" s="10"/>
      <c r="L183" s="10"/>
      <c r="M183" s="10"/>
      <c r="N183" s="10"/>
      <c r="O183" s="10"/>
      <c r="P183" s="10"/>
      <c r="Q183" s="10"/>
      <c r="R183" s="10"/>
      <c r="S183" s="10"/>
      <c r="T183" s="10"/>
      <c r="U183" s="10"/>
      <c r="V183" s="10"/>
      <c r="W183" s="10"/>
      <c r="X183" s="10"/>
      <c r="Y183" s="10"/>
    </row>
    <row r="184" spans="1:25" ht="15.75" customHeight="1">
      <c r="A184" s="10"/>
      <c r="B184" s="10"/>
      <c r="C184" s="10"/>
      <c r="D184" s="31"/>
      <c r="E184" s="31"/>
      <c r="F184" s="31"/>
      <c r="G184" s="31"/>
      <c r="H184" s="10"/>
      <c r="I184" s="10"/>
      <c r="J184" s="10"/>
      <c r="K184" s="10"/>
      <c r="L184" s="10"/>
      <c r="M184" s="10"/>
      <c r="N184" s="10"/>
      <c r="O184" s="10"/>
      <c r="P184" s="10"/>
      <c r="Q184" s="10"/>
      <c r="R184" s="10"/>
      <c r="S184" s="10"/>
      <c r="T184" s="10"/>
      <c r="U184" s="10"/>
      <c r="V184" s="10"/>
      <c r="W184" s="10"/>
      <c r="X184" s="10"/>
      <c r="Y184" s="10"/>
    </row>
    <row r="185" spans="1:25" ht="15.75" customHeight="1">
      <c r="A185" s="10"/>
      <c r="B185" s="10"/>
      <c r="C185" s="10"/>
      <c r="D185" s="31"/>
      <c r="E185" s="31"/>
      <c r="F185" s="31"/>
      <c r="G185" s="31"/>
      <c r="H185" s="10"/>
      <c r="I185" s="10"/>
      <c r="J185" s="10"/>
      <c r="K185" s="10"/>
      <c r="L185" s="10"/>
      <c r="M185" s="10"/>
      <c r="N185" s="10"/>
      <c r="O185" s="10"/>
      <c r="P185" s="10"/>
      <c r="Q185" s="10"/>
      <c r="R185" s="10"/>
      <c r="S185" s="10"/>
      <c r="T185" s="10"/>
      <c r="U185" s="10"/>
      <c r="V185" s="10"/>
      <c r="W185" s="10"/>
      <c r="X185" s="10"/>
      <c r="Y185" s="10"/>
    </row>
    <row r="186" spans="1:25" ht="15.75" customHeight="1">
      <c r="A186" s="10"/>
      <c r="B186" s="10"/>
      <c r="C186" s="10"/>
      <c r="D186" s="31"/>
      <c r="E186" s="31"/>
      <c r="F186" s="31"/>
      <c r="G186" s="31"/>
      <c r="H186" s="10"/>
      <c r="I186" s="10"/>
      <c r="J186" s="10"/>
      <c r="K186" s="10"/>
      <c r="L186" s="10"/>
      <c r="M186" s="10"/>
      <c r="N186" s="10"/>
      <c r="O186" s="10"/>
      <c r="P186" s="10"/>
      <c r="Q186" s="10"/>
      <c r="R186" s="10"/>
      <c r="S186" s="10"/>
      <c r="T186" s="10"/>
      <c r="U186" s="10"/>
      <c r="V186" s="10"/>
      <c r="W186" s="10"/>
      <c r="X186" s="10"/>
      <c r="Y186" s="10"/>
    </row>
    <row r="187" spans="1:25" ht="15.75" customHeight="1">
      <c r="A187" s="10"/>
      <c r="B187" s="10"/>
      <c r="C187" s="10"/>
      <c r="D187" s="31"/>
      <c r="E187" s="31"/>
      <c r="F187" s="31"/>
      <c r="G187" s="31"/>
      <c r="H187" s="10"/>
      <c r="I187" s="10"/>
      <c r="J187" s="10"/>
      <c r="K187" s="10"/>
      <c r="L187" s="10"/>
      <c r="M187" s="10"/>
      <c r="N187" s="10"/>
      <c r="O187" s="10"/>
      <c r="P187" s="10"/>
      <c r="Q187" s="10"/>
      <c r="R187" s="10"/>
      <c r="S187" s="10"/>
      <c r="T187" s="10"/>
      <c r="U187" s="10"/>
      <c r="V187" s="10"/>
      <c r="W187" s="10"/>
      <c r="X187" s="10"/>
      <c r="Y187" s="10"/>
    </row>
    <row r="188" spans="1:25" ht="15.75" customHeight="1">
      <c r="A188" s="10"/>
      <c r="B188" s="10"/>
      <c r="C188" s="10"/>
      <c r="D188" s="31"/>
      <c r="E188" s="31"/>
      <c r="F188" s="31"/>
      <c r="G188" s="31"/>
      <c r="H188" s="10"/>
      <c r="I188" s="10"/>
      <c r="J188" s="10"/>
      <c r="K188" s="10"/>
      <c r="L188" s="10"/>
      <c r="M188" s="10"/>
      <c r="N188" s="10"/>
      <c r="O188" s="10"/>
      <c r="P188" s="10"/>
      <c r="Q188" s="10"/>
      <c r="R188" s="10"/>
      <c r="S188" s="10"/>
      <c r="T188" s="10"/>
      <c r="U188" s="10"/>
      <c r="V188" s="10"/>
      <c r="W188" s="10"/>
      <c r="X188" s="10"/>
      <c r="Y188" s="10"/>
    </row>
    <row r="189" spans="1:25" ht="15.75" customHeight="1">
      <c r="A189" s="10"/>
      <c r="B189" s="10"/>
      <c r="C189" s="10"/>
      <c r="D189" s="31"/>
      <c r="E189" s="31"/>
      <c r="F189" s="31"/>
      <c r="G189" s="31"/>
      <c r="H189" s="10"/>
      <c r="I189" s="10"/>
      <c r="J189" s="10"/>
      <c r="K189" s="10"/>
      <c r="L189" s="10"/>
      <c r="M189" s="10"/>
      <c r="N189" s="10"/>
      <c r="O189" s="10"/>
      <c r="P189" s="10"/>
      <c r="Q189" s="10"/>
      <c r="R189" s="10"/>
      <c r="S189" s="10"/>
      <c r="T189" s="10"/>
      <c r="U189" s="10"/>
      <c r="V189" s="10"/>
      <c r="W189" s="10"/>
      <c r="X189" s="10"/>
      <c r="Y189" s="10"/>
    </row>
    <row r="190" spans="1:25" ht="15.75" customHeight="1">
      <c r="A190" s="10"/>
      <c r="B190" s="10"/>
      <c r="C190" s="10"/>
      <c r="D190" s="31"/>
      <c r="E190" s="31"/>
      <c r="F190" s="31"/>
      <c r="G190" s="31"/>
      <c r="H190" s="10"/>
      <c r="I190" s="10"/>
      <c r="J190" s="10"/>
      <c r="K190" s="10"/>
      <c r="L190" s="10"/>
      <c r="M190" s="10"/>
      <c r="N190" s="10"/>
      <c r="O190" s="10"/>
      <c r="P190" s="10"/>
      <c r="Q190" s="10"/>
      <c r="R190" s="10"/>
      <c r="S190" s="10"/>
      <c r="T190" s="10"/>
      <c r="U190" s="10"/>
      <c r="V190" s="10"/>
      <c r="W190" s="10"/>
      <c r="X190" s="10"/>
      <c r="Y190" s="10"/>
    </row>
    <row r="191" spans="1:25" ht="15.75" customHeight="1">
      <c r="A191" s="10"/>
      <c r="B191" s="10"/>
      <c r="C191" s="10"/>
      <c r="D191" s="31"/>
      <c r="E191" s="31"/>
      <c r="F191" s="31"/>
      <c r="G191" s="31"/>
      <c r="H191" s="10"/>
      <c r="I191" s="10"/>
      <c r="J191" s="10"/>
      <c r="K191" s="10"/>
      <c r="L191" s="10"/>
      <c r="M191" s="10"/>
      <c r="N191" s="10"/>
      <c r="O191" s="10"/>
      <c r="P191" s="10"/>
      <c r="Q191" s="10"/>
      <c r="R191" s="10"/>
      <c r="S191" s="10"/>
      <c r="T191" s="10"/>
      <c r="U191" s="10"/>
      <c r="V191" s="10"/>
      <c r="W191" s="10"/>
      <c r="X191" s="10"/>
      <c r="Y191" s="10"/>
    </row>
    <row r="192" spans="1:25" ht="15.75" customHeight="1">
      <c r="A192" s="10"/>
      <c r="B192" s="10"/>
      <c r="C192" s="10"/>
      <c r="D192" s="31"/>
      <c r="E192" s="31"/>
      <c r="F192" s="31"/>
      <c r="G192" s="31"/>
      <c r="H192" s="10"/>
      <c r="I192" s="10"/>
      <c r="J192" s="10"/>
      <c r="K192" s="10"/>
      <c r="L192" s="10"/>
      <c r="M192" s="10"/>
      <c r="N192" s="10"/>
      <c r="O192" s="10"/>
      <c r="P192" s="10"/>
      <c r="Q192" s="10"/>
      <c r="R192" s="10"/>
      <c r="S192" s="10"/>
      <c r="T192" s="10"/>
      <c r="U192" s="10"/>
      <c r="V192" s="10"/>
      <c r="W192" s="10"/>
      <c r="X192" s="10"/>
      <c r="Y192" s="10"/>
    </row>
    <row r="193" spans="1:25" ht="15.75" customHeight="1">
      <c r="A193" s="10"/>
      <c r="B193" s="10"/>
      <c r="C193" s="10"/>
      <c r="D193" s="31"/>
      <c r="E193" s="31"/>
      <c r="F193" s="31"/>
      <c r="G193" s="31"/>
      <c r="H193" s="10"/>
      <c r="I193" s="10"/>
      <c r="J193" s="10"/>
      <c r="K193" s="10"/>
      <c r="L193" s="10"/>
      <c r="M193" s="10"/>
      <c r="N193" s="10"/>
      <c r="O193" s="10"/>
      <c r="P193" s="10"/>
      <c r="Q193" s="10"/>
      <c r="R193" s="10"/>
      <c r="S193" s="10"/>
      <c r="T193" s="10"/>
      <c r="U193" s="10"/>
      <c r="V193" s="10"/>
      <c r="W193" s="10"/>
      <c r="X193" s="10"/>
      <c r="Y193" s="10"/>
    </row>
    <row r="194" spans="1:25" ht="15.75" customHeight="1">
      <c r="A194" s="10"/>
      <c r="B194" s="10"/>
      <c r="C194" s="10"/>
      <c r="D194" s="31"/>
      <c r="E194" s="31"/>
      <c r="F194" s="31"/>
      <c r="G194" s="31"/>
      <c r="H194" s="10"/>
      <c r="I194" s="10"/>
      <c r="J194" s="10"/>
      <c r="K194" s="10"/>
      <c r="L194" s="10"/>
      <c r="M194" s="10"/>
      <c r="N194" s="10"/>
      <c r="O194" s="10"/>
      <c r="P194" s="10"/>
      <c r="Q194" s="10"/>
      <c r="R194" s="10"/>
      <c r="S194" s="10"/>
      <c r="T194" s="10"/>
      <c r="U194" s="10"/>
      <c r="V194" s="10"/>
      <c r="W194" s="10"/>
      <c r="X194" s="10"/>
      <c r="Y194" s="10"/>
    </row>
    <row r="195" spans="1:25" ht="15.75" customHeight="1">
      <c r="A195" s="10"/>
      <c r="B195" s="10"/>
      <c r="C195" s="10"/>
      <c r="D195" s="31"/>
      <c r="E195" s="31"/>
      <c r="F195" s="31"/>
      <c r="G195" s="31"/>
      <c r="H195" s="10"/>
      <c r="I195" s="10"/>
      <c r="J195" s="10"/>
      <c r="K195" s="10"/>
      <c r="L195" s="10"/>
      <c r="M195" s="10"/>
      <c r="N195" s="10"/>
      <c r="O195" s="10"/>
      <c r="P195" s="10"/>
      <c r="Q195" s="10"/>
      <c r="R195" s="10"/>
      <c r="S195" s="10"/>
      <c r="T195" s="10"/>
      <c r="U195" s="10"/>
      <c r="V195" s="10"/>
      <c r="W195" s="10"/>
      <c r="X195" s="10"/>
      <c r="Y195" s="10"/>
    </row>
    <row r="196" spans="1:25" ht="15.75" customHeight="1">
      <c r="A196" s="10"/>
      <c r="B196" s="10"/>
      <c r="C196" s="10"/>
      <c r="D196" s="31"/>
      <c r="E196" s="31"/>
      <c r="F196" s="31"/>
      <c r="G196" s="31"/>
      <c r="H196" s="10"/>
      <c r="I196" s="10"/>
      <c r="J196" s="10"/>
      <c r="K196" s="10"/>
      <c r="L196" s="10"/>
      <c r="M196" s="10"/>
      <c r="N196" s="10"/>
      <c r="O196" s="10"/>
      <c r="P196" s="10"/>
      <c r="Q196" s="10"/>
      <c r="R196" s="10"/>
      <c r="S196" s="10"/>
      <c r="T196" s="10"/>
      <c r="U196" s="10"/>
      <c r="V196" s="10"/>
      <c r="W196" s="10"/>
      <c r="X196" s="10"/>
      <c r="Y196" s="10"/>
    </row>
    <row r="197" spans="1:25" ht="15.75" customHeight="1">
      <c r="A197" s="10"/>
      <c r="B197" s="10"/>
      <c r="C197" s="10"/>
      <c r="D197" s="31"/>
      <c r="E197" s="31"/>
      <c r="F197" s="31"/>
      <c r="G197" s="31"/>
      <c r="H197" s="10"/>
      <c r="I197" s="10"/>
      <c r="J197" s="10"/>
      <c r="K197" s="10"/>
      <c r="L197" s="10"/>
      <c r="M197" s="10"/>
      <c r="N197" s="10"/>
      <c r="O197" s="10"/>
      <c r="P197" s="10"/>
      <c r="Q197" s="10"/>
      <c r="R197" s="10"/>
      <c r="S197" s="10"/>
      <c r="T197" s="10"/>
      <c r="U197" s="10"/>
      <c r="V197" s="10"/>
      <c r="W197" s="10"/>
      <c r="X197" s="10"/>
      <c r="Y197" s="10"/>
    </row>
    <row r="198" spans="1:25" ht="15.75" customHeight="1">
      <c r="A198" s="10"/>
      <c r="B198" s="10"/>
      <c r="C198" s="10"/>
      <c r="D198" s="31"/>
      <c r="E198" s="31"/>
      <c r="F198" s="31"/>
      <c r="G198" s="31"/>
      <c r="H198" s="10"/>
      <c r="I198" s="10"/>
      <c r="J198" s="10"/>
      <c r="K198" s="10"/>
      <c r="L198" s="10"/>
      <c r="M198" s="10"/>
      <c r="N198" s="10"/>
      <c r="O198" s="10"/>
      <c r="P198" s="10"/>
      <c r="Q198" s="10"/>
      <c r="R198" s="10"/>
      <c r="S198" s="10"/>
      <c r="T198" s="10"/>
      <c r="U198" s="10"/>
      <c r="V198" s="10"/>
      <c r="W198" s="10"/>
      <c r="X198" s="10"/>
      <c r="Y198" s="10"/>
    </row>
    <row r="199" spans="1:25" ht="15.75" customHeight="1">
      <c r="A199" s="10"/>
      <c r="B199" s="10"/>
      <c r="C199" s="10"/>
      <c r="D199" s="31"/>
      <c r="E199" s="31"/>
      <c r="F199" s="31"/>
      <c r="G199" s="31"/>
      <c r="H199" s="10"/>
      <c r="I199" s="10"/>
      <c r="J199" s="10"/>
      <c r="K199" s="10"/>
      <c r="L199" s="10"/>
      <c r="M199" s="10"/>
      <c r="N199" s="10"/>
      <c r="O199" s="10"/>
      <c r="P199" s="10"/>
      <c r="Q199" s="10"/>
      <c r="R199" s="10"/>
      <c r="S199" s="10"/>
      <c r="T199" s="10"/>
      <c r="U199" s="10"/>
      <c r="V199" s="10"/>
      <c r="W199" s="10"/>
      <c r="X199" s="10"/>
      <c r="Y199" s="10"/>
    </row>
    <row r="200" spans="1:25" ht="15.75" customHeight="1">
      <c r="A200" s="10"/>
      <c r="B200" s="10"/>
      <c r="C200" s="10"/>
      <c r="D200" s="31"/>
      <c r="E200" s="31"/>
      <c r="F200" s="31"/>
      <c r="G200" s="31"/>
      <c r="H200" s="10"/>
      <c r="I200" s="10"/>
      <c r="J200" s="10"/>
      <c r="K200" s="10"/>
      <c r="L200" s="10"/>
      <c r="M200" s="10"/>
      <c r="N200" s="10"/>
      <c r="O200" s="10"/>
      <c r="P200" s="10"/>
      <c r="Q200" s="10"/>
      <c r="R200" s="10"/>
      <c r="S200" s="10"/>
      <c r="T200" s="10"/>
      <c r="U200" s="10"/>
      <c r="V200" s="10"/>
      <c r="W200" s="10"/>
      <c r="X200" s="10"/>
      <c r="Y200" s="10"/>
    </row>
    <row r="201" spans="1:25" ht="15.75" customHeight="1">
      <c r="A201" s="10"/>
      <c r="B201" s="10"/>
      <c r="C201" s="10"/>
      <c r="D201" s="31"/>
      <c r="E201" s="31"/>
      <c r="F201" s="31"/>
      <c r="G201" s="31"/>
      <c r="H201" s="10"/>
      <c r="I201" s="10"/>
      <c r="J201" s="10"/>
      <c r="K201" s="10"/>
      <c r="L201" s="10"/>
      <c r="M201" s="10"/>
      <c r="N201" s="10"/>
      <c r="O201" s="10"/>
      <c r="P201" s="10"/>
      <c r="Q201" s="10"/>
      <c r="R201" s="10"/>
      <c r="S201" s="10"/>
      <c r="T201" s="10"/>
      <c r="U201" s="10"/>
      <c r="V201" s="10"/>
      <c r="W201" s="10"/>
      <c r="X201" s="10"/>
      <c r="Y201" s="10"/>
    </row>
    <row r="202" spans="1:25" ht="15.75" customHeight="1">
      <c r="A202" s="10"/>
      <c r="B202" s="10"/>
      <c r="C202" s="10"/>
      <c r="D202" s="31"/>
      <c r="E202" s="31"/>
      <c r="F202" s="31"/>
      <c r="G202" s="31"/>
      <c r="H202" s="10"/>
      <c r="I202" s="10"/>
      <c r="J202" s="10"/>
      <c r="K202" s="10"/>
      <c r="L202" s="10"/>
      <c r="M202" s="10"/>
      <c r="N202" s="10"/>
      <c r="O202" s="10"/>
      <c r="P202" s="10"/>
      <c r="Q202" s="10"/>
      <c r="R202" s="10"/>
      <c r="S202" s="10"/>
      <c r="T202" s="10"/>
      <c r="U202" s="10"/>
      <c r="V202" s="10"/>
      <c r="W202" s="10"/>
      <c r="X202" s="10"/>
      <c r="Y202" s="10"/>
    </row>
    <row r="203" spans="1:25" ht="15.75" customHeight="1">
      <c r="A203" s="10"/>
      <c r="B203" s="10"/>
      <c r="C203" s="10"/>
      <c r="D203" s="31"/>
      <c r="E203" s="31"/>
      <c r="F203" s="31"/>
      <c r="G203" s="31"/>
      <c r="H203" s="10"/>
      <c r="I203" s="10"/>
      <c r="J203" s="10"/>
      <c r="K203" s="10"/>
      <c r="L203" s="10"/>
      <c r="M203" s="10"/>
      <c r="N203" s="10"/>
      <c r="O203" s="10"/>
      <c r="P203" s="10"/>
      <c r="Q203" s="10"/>
      <c r="R203" s="10"/>
      <c r="S203" s="10"/>
      <c r="T203" s="10"/>
      <c r="U203" s="10"/>
      <c r="V203" s="10"/>
      <c r="W203" s="10"/>
      <c r="X203" s="10"/>
      <c r="Y203" s="10"/>
    </row>
    <row r="204" spans="1:25" ht="15.75" customHeight="1">
      <c r="A204" s="10"/>
      <c r="B204" s="10"/>
      <c r="C204" s="10"/>
      <c r="D204" s="31"/>
      <c r="E204" s="31"/>
      <c r="F204" s="31"/>
      <c r="G204" s="31"/>
      <c r="H204" s="10"/>
      <c r="I204" s="10"/>
      <c r="J204" s="10"/>
      <c r="K204" s="10"/>
      <c r="L204" s="10"/>
      <c r="M204" s="10"/>
      <c r="N204" s="10"/>
      <c r="O204" s="10"/>
      <c r="P204" s="10"/>
      <c r="Q204" s="10"/>
      <c r="R204" s="10"/>
      <c r="S204" s="10"/>
      <c r="T204" s="10"/>
      <c r="U204" s="10"/>
      <c r="V204" s="10"/>
      <c r="W204" s="10"/>
      <c r="X204" s="10"/>
      <c r="Y204" s="10"/>
    </row>
    <row r="205" spans="1:25" ht="15.75" customHeight="1">
      <c r="A205" s="10"/>
      <c r="B205" s="10"/>
      <c r="C205" s="10"/>
      <c r="D205" s="31"/>
      <c r="E205" s="31"/>
      <c r="F205" s="31"/>
      <c r="G205" s="31"/>
      <c r="H205" s="10"/>
      <c r="I205" s="10"/>
      <c r="J205" s="10"/>
      <c r="K205" s="10"/>
      <c r="L205" s="10"/>
      <c r="M205" s="10"/>
      <c r="N205" s="10"/>
      <c r="O205" s="10"/>
      <c r="P205" s="10"/>
      <c r="Q205" s="10"/>
      <c r="R205" s="10"/>
      <c r="S205" s="10"/>
      <c r="T205" s="10"/>
      <c r="U205" s="10"/>
      <c r="V205" s="10"/>
      <c r="W205" s="10"/>
      <c r="X205" s="10"/>
      <c r="Y205" s="10"/>
    </row>
    <row r="206" spans="1:25" ht="15.75" customHeight="1">
      <c r="A206" s="10"/>
      <c r="B206" s="10"/>
      <c r="C206" s="10"/>
      <c r="D206" s="31"/>
      <c r="E206" s="31"/>
      <c r="F206" s="31"/>
      <c r="G206" s="31"/>
      <c r="H206" s="10"/>
      <c r="I206" s="10"/>
      <c r="J206" s="10"/>
      <c r="K206" s="10"/>
      <c r="L206" s="10"/>
      <c r="M206" s="10"/>
      <c r="N206" s="10"/>
      <c r="O206" s="10"/>
      <c r="P206" s="10"/>
      <c r="Q206" s="10"/>
      <c r="R206" s="10"/>
      <c r="S206" s="10"/>
      <c r="T206" s="10"/>
      <c r="U206" s="10"/>
      <c r="V206" s="10"/>
      <c r="W206" s="10"/>
      <c r="X206" s="10"/>
      <c r="Y206" s="10"/>
    </row>
    <row r="207" spans="1:25" ht="15.75" customHeight="1">
      <c r="A207" s="10"/>
      <c r="B207" s="10"/>
      <c r="C207" s="10"/>
      <c r="D207" s="31"/>
      <c r="E207" s="31"/>
      <c r="F207" s="31"/>
      <c r="G207" s="31"/>
      <c r="H207" s="10"/>
      <c r="I207" s="10"/>
      <c r="J207" s="10"/>
      <c r="K207" s="10"/>
      <c r="L207" s="10"/>
      <c r="M207" s="10"/>
      <c r="N207" s="10"/>
      <c r="O207" s="10"/>
      <c r="P207" s="10"/>
      <c r="Q207" s="10"/>
      <c r="R207" s="10"/>
      <c r="S207" s="10"/>
      <c r="T207" s="10"/>
      <c r="U207" s="10"/>
      <c r="V207" s="10"/>
      <c r="W207" s="10"/>
      <c r="X207" s="10"/>
      <c r="Y207" s="10"/>
    </row>
    <row r="208" spans="1:25" ht="15.75" customHeight="1">
      <c r="A208" s="10"/>
      <c r="B208" s="10"/>
      <c r="C208" s="10"/>
      <c r="D208" s="31"/>
      <c r="E208" s="31"/>
      <c r="F208" s="31"/>
      <c r="G208" s="31"/>
      <c r="H208" s="10"/>
      <c r="I208" s="10"/>
      <c r="J208" s="10"/>
      <c r="K208" s="10"/>
      <c r="L208" s="10"/>
      <c r="M208" s="10"/>
      <c r="N208" s="10"/>
      <c r="O208" s="10"/>
      <c r="P208" s="10"/>
      <c r="Q208" s="10"/>
      <c r="R208" s="10"/>
      <c r="S208" s="10"/>
      <c r="T208" s="10"/>
      <c r="U208" s="10"/>
      <c r="V208" s="10"/>
      <c r="W208" s="10"/>
      <c r="X208" s="10"/>
      <c r="Y208" s="10"/>
    </row>
    <row r="209" spans="1:25" ht="15.75" customHeight="1">
      <c r="A209" s="10"/>
      <c r="B209" s="10"/>
      <c r="C209" s="10"/>
      <c r="D209" s="31"/>
      <c r="E209" s="31"/>
      <c r="F209" s="31"/>
      <c r="G209" s="31"/>
      <c r="H209" s="10"/>
      <c r="I209" s="10"/>
      <c r="J209" s="10"/>
      <c r="K209" s="10"/>
      <c r="L209" s="10"/>
      <c r="M209" s="10"/>
      <c r="N209" s="10"/>
      <c r="O209" s="10"/>
      <c r="P209" s="10"/>
      <c r="Q209" s="10"/>
      <c r="R209" s="10"/>
      <c r="S209" s="10"/>
      <c r="T209" s="10"/>
      <c r="U209" s="10"/>
      <c r="V209" s="10"/>
      <c r="W209" s="10"/>
      <c r="X209" s="10"/>
      <c r="Y209" s="10"/>
    </row>
    <row r="210" spans="1:25" ht="15.75" customHeight="1">
      <c r="A210" s="10"/>
      <c r="B210" s="10"/>
      <c r="C210" s="10"/>
      <c r="D210" s="31"/>
      <c r="E210" s="31"/>
      <c r="F210" s="31"/>
      <c r="G210" s="31"/>
      <c r="H210" s="10"/>
      <c r="I210" s="10"/>
      <c r="J210" s="10"/>
      <c r="K210" s="10"/>
      <c r="L210" s="10"/>
      <c r="M210" s="10"/>
      <c r="N210" s="10"/>
      <c r="O210" s="10"/>
      <c r="P210" s="10"/>
      <c r="Q210" s="10"/>
      <c r="R210" s="10"/>
      <c r="S210" s="10"/>
      <c r="T210" s="10"/>
      <c r="U210" s="10"/>
      <c r="V210" s="10"/>
      <c r="W210" s="10"/>
      <c r="X210" s="10"/>
      <c r="Y210" s="10"/>
    </row>
    <row r="211" spans="1:25" ht="15.75" customHeight="1">
      <c r="A211" s="10"/>
      <c r="B211" s="10"/>
      <c r="C211" s="10"/>
      <c r="D211" s="31"/>
      <c r="E211" s="31"/>
      <c r="F211" s="31"/>
      <c r="G211" s="31"/>
      <c r="H211" s="10"/>
      <c r="I211" s="10"/>
      <c r="J211" s="10"/>
      <c r="K211" s="10"/>
      <c r="L211" s="10"/>
      <c r="M211" s="10"/>
      <c r="N211" s="10"/>
      <c r="O211" s="10"/>
      <c r="P211" s="10"/>
      <c r="Q211" s="10"/>
      <c r="R211" s="10"/>
      <c r="S211" s="10"/>
      <c r="T211" s="10"/>
      <c r="U211" s="10"/>
      <c r="V211" s="10"/>
      <c r="W211" s="10"/>
      <c r="X211" s="10"/>
      <c r="Y211" s="10"/>
    </row>
    <row r="212" spans="1:25" ht="15.75" customHeight="1">
      <c r="A212" s="10"/>
      <c r="B212" s="10"/>
      <c r="C212" s="10"/>
      <c r="D212" s="31"/>
      <c r="E212" s="31"/>
      <c r="F212" s="31"/>
      <c r="G212" s="31"/>
      <c r="H212" s="10"/>
      <c r="I212" s="10"/>
      <c r="J212" s="10"/>
      <c r="K212" s="10"/>
      <c r="L212" s="10"/>
      <c r="M212" s="10"/>
      <c r="N212" s="10"/>
      <c r="O212" s="10"/>
      <c r="P212" s="10"/>
      <c r="Q212" s="10"/>
      <c r="R212" s="10"/>
      <c r="S212" s="10"/>
      <c r="T212" s="10"/>
      <c r="U212" s="10"/>
      <c r="V212" s="10"/>
      <c r="W212" s="10"/>
      <c r="X212" s="10"/>
      <c r="Y212" s="10"/>
    </row>
    <row r="213" spans="1:25" ht="15.75" customHeight="1">
      <c r="A213" s="10"/>
      <c r="B213" s="10"/>
      <c r="C213" s="10"/>
      <c r="D213" s="31"/>
      <c r="E213" s="31"/>
      <c r="F213" s="31"/>
      <c r="G213" s="31"/>
      <c r="H213" s="10"/>
      <c r="I213" s="10"/>
      <c r="J213" s="10"/>
      <c r="K213" s="10"/>
      <c r="L213" s="10"/>
      <c r="M213" s="10"/>
      <c r="N213" s="10"/>
      <c r="O213" s="10"/>
      <c r="P213" s="10"/>
      <c r="Q213" s="10"/>
      <c r="R213" s="10"/>
      <c r="S213" s="10"/>
      <c r="T213" s="10"/>
      <c r="U213" s="10"/>
      <c r="V213" s="10"/>
      <c r="W213" s="10"/>
      <c r="X213" s="10"/>
      <c r="Y213" s="10"/>
    </row>
    <row r="214" spans="1:25" ht="15.75" customHeight="1">
      <c r="A214" s="10"/>
      <c r="B214" s="10"/>
      <c r="C214" s="10"/>
      <c r="D214" s="31"/>
      <c r="E214" s="31"/>
      <c r="F214" s="31"/>
      <c r="G214" s="31"/>
      <c r="H214" s="10"/>
      <c r="I214" s="10"/>
      <c r="J214" s="10"/>
      <c r="K214" s="10"/>
      <c r="L214" s="10"/>
      <c r="M214" s="10"/>
      <c r="N214" s="10"/>
      <c r="O214" s="10"/>
      <c r="P214" s="10"/>
      <c r="Q214" s="10"/>
      <c r="R214" s="10"/>
      <c r="S214" s="10"/>
      <c r="T214" s="10"/>
      <c r="U214" s="10"/>
      <c r="V214" s="10"/>
      <c r="W214" s="10"/>
      <c r="X214" s="10"/>
      <c r="Y214" s="10"/>
    </row>
    <row r="215" spans="1:25" ht="15.75" customHeight="1">
      <c r="A215" s="10"/>
      <c r="B215" s="10"/>
      <c r="C215" s="10"/>
      <c r="D215" s="31"/>
      <c r="E215" s="31"/>
      <c r="F215" s="31"/>
      <c r="G215" s="31"/>
      <c r="H215" s="10"/>
      <c r="I215" s="10"/>
      <c r="J215" s="10"/>
      <c r="K215" s="10"/>
      <c r="L215" s="10"/>
      <c r="M215" s="10"/>
      <c r="N215" s="10"/>
      <c r="O215" s="10"/>
      <c r="P215" s="10"/>
      <c r="Q215" s="10"/>
      <c r="R215" s="10"/>
      <c r="S215" s="10"/>
      <c r="T215" s="10"/>
      <c r="U215" s="10"/>
      <c r="V215" s="10"/>
      <c r="W215" s="10"/>
      <c r="X215" s="10"/>
      <c r="Y215" s="10"/>
    </row>
    <row r="216" spans="1:25" ht="15.75" customHeight="1">
      <c r="A216" s="10"/>
      <c r="B216" s="10"/>
      <c r="C216" s="10"/>
      <c r="D216" s="31"/>
      <c r="E216" s="31"/>
      <c r="F216" s="31"/>
      <c r="G216" s="31"/>
      <c r="H216" s="10"/>
      <c r="I216" s="10"/>
      <c r="J216" s="10"/>
      <c r="K216" s="10"/>
      <c r="L216" s="10"/>
      <c r="M216" s="10"/>
      <c r="N216" s="10"/>
      <c r="O216" s="10"/>
      <c r="P216" s="10"/>
      <c r="Q216" s="10"/>
      <c r="R216" s="10"/>
      <c r="S216" s="10"/>
      <c r="T216" s="10"/>
      <c r="U216" s="10"/>
      <c r="V216" s="10"/>
      <c r="W216" s="10"/>
      <c r="X216" s="10"/>
      <c r="Y216" s="10"/>
    </row>
    <row r="217" spans="1:25" ht="15.75" customHeight="1">
      <c r="A217" s="10"/>
      <c r="B217" s="10"/>
      <c r="C217" s="10"/>
      <c r="D217" s="31"/>
      <c r="E217" s="31"/>
      <c r="F217" s="31"/>
      <c r="G217" s="31"/>
      <c r="H217" s="10"/>
      <c r="I217" s="10"/>
      <c r="J217" s="10"/>
      <c r="K217" s="10"/>
      <c r="L217" s="10"/>
      <c r="M217" s="10"/>
      <c r="N217" s="10"/>
      <c r="O217" s="10"/>
      <c r="P217" s="10"/>
      <c r="Q217" s="10"/>
      <c r="R217" s="10"/>
      <c r="S217" s="10"/>
      <c r="T217" s="10"/>
      <c r="U217" s="10"/>
      <c r="V217" s="10"/>
      <c r="W217" s="10"/>
      <c r="X217" s="10"/>
      <c r="Y217" s="10"/>
    </row>
    <row r="218" spans="1:25" ht="15.75" customHeight="1">
      <c r="A218" s="10"/>
      <c r="B218" s="10"/>
      <c r="C218" s="10"/>
      <c r="D218" s="31"/>
      <c r="E218" s="31"/>
      <c r="F218" s="31"/>
      <c r="G218" s="31"/>
      <c r="H218" s="10"/>
      <c r="I218" s="10"/>
      <c r="J218" s="10"/>
      <c r="K218" s="10"/>
      <c r="L218" s="10"/>
      <c r="M218" s="10"/>
      <c r="N218" s="10"/>
      <c r="O218" s="10"/>
      <c r="P218" s="10"/>
      <c r="Q218" s="10"/>
      <c r="R218" s="10"/>
      <c r="S218" s="10"/>
      <c r="T218" s="10"/>
      <c r="U218" s="10"/>
      <c r="V218" s="10"/>
      <c r="W218" s="10"/>
      <c r="X218" s="10"/>
      <c r="Y218" s="10"/>
    </row>
    <row r="219" spans="1:25" ht="15.75" customHeight="1">
      <c r="A219" s="10"/>
      <c r="B219" s="10"/>
      <c r="C219" s="10"/>
      <c r="D219" s="31"/>
      <c r="E219" s="31"/>
      <c r="F219" s="31"/>
      <c r="G219" s="31"/>
      <c r="H219" s="10"/>
      <c r="I219" s="10"/>
      <c r="J219" s="10"/>
      <c r="K219" s="10"/>
      <c r="L219" s="10"/>
      <c r="M219" s="10"/>
      <c r="N219" s="10"/>
      <c r="O219" s="10"/>
      <c r="P219" s="10"/>
      <c r="Q219" s="10"/>
      <c r="R219" s="10"/>
      <c r="S219" s="10"/>
      <c r="T219" s="10"/>
      <c r="U219" s="10"/>
      <c r="V219" s="10"/>
      <c r="W219" s="10"/>
      <c r="X219" s="10"/>
      <c r="Y219" s="10"/>
    </row>
    <row r="220" spans="1:25" ht="15.75" customHeight="1">
      <c r="A220" s="10"/>
      <c r="B220" s="10"/>
      <c r="C220" s="10"/>
      <c r="D220" s="31"/>
      <c r="E220" s="31"/>
      <c r="F220" s="31"/>
      <c r="G220" s="31"/>
      <c r="H220" s="10"/>
      <c r="I220" s="10"/>
      <c r="J220" s="10"/>
      <c r="K220" s="10"/>
      <c r="L220" s="10"/>
      <c r="M220" s="10"/>
      <c r="N220" s="10"/>
      <c r="O220" s="10"/>
      <c r="P220" s="10"/>
      <c r="Q220" s="10"/>
      <c r="R220" s="10"/>
      <c r="S220" s="10"/>
      <c r="T220" s="10"/>
      <c r="U220" s="10"/>
      <c r="V220" s="10"/>
      <c r="W220" s="10"/>
      <c r="X220" s="10"/>
      <c r="Y220" s="10"/>
    </row>
    <row r="221" spans="1:25" ht="15.75" customHeight="1">
      <c r="A221" s="10"/>
      <c r="B221" s="10"/>
      <c r="C221" s="10"/>
      <c r="D221" s="31"/>
      <c r="E221" s="31"/>
      <c r="F221" s="31"/>
      <c r="G221" s="31"/>
      <c r="H221" s="10"/>
      <c r="I221" s="10"/>
      <c r="J221" s="10"/>
      <c r="K221" s="10"/>
      <c r="L221" s="10"/>
      <c r="M221" s="10"/>
      <c r="N221" s="10"/>
      <c r="O221" s="10"/>
      <c r="P221" s="10"/>
      <c r="Q221" s="10"/>
      <c r="R221" s="10"/>
      <c r="S221" s="10"/>
      <c r="T221" s="10"/>
      <c r="U221" s="10"/>
      <c r="V221" s="10"/>
      <c r="W221" s="10"/>
      <c r="X221" s="10"/>
      <c r="Y221" s="10"/>
    </row>
    <row r="222" spans="1:25" ht="15.75" customHeight="1">
      <c r="A222" s="10"/>
      <c r="B222" s="10"/>
      <c r="C222" s="10"/>
      <c r="D222" s="31"/>
      <c r="E222" s="31"/>
      <c r="F222" s="31"/>
      <c r="G222" s="31"/>
      <c r="H222" s="10"/>
      <c r="I222" s="10"/>
      <c r="J222" s="10"/>
      <c r="K222" s="10"/>
      <c r="L222" s="10"/>
      <c r="M222" s="10"/>
      <c r="N222" s="10"/>
      <c r="O222" s="10"/>
      <c r="P222" s="10"/>
      <c r="Q222" s="10"/>
      <c r="R222" s="10"/>
      <c r="S222" s="10"/>
      <c r="T222" s="10"/>
      <c r="U222" s="10"/>
      <c r="V222" s="10"/>
      <c r="W222" s="10"/>
      <c r="X222" s="10"/>
      <c r="Y222" s="10"/>
    </row>
    <row r="223" spans="1:25" ht="15.75" customHeight="1">
      <c r="A223" s="10"/>
      <c r="B223" s="10"/>
      <c r="C223" s="10"/>
      <c r="D223" s="31"/>
      <c r="E223" s="31"/>
      <c r="F223" s="31"/>
      <c r="G223" s="31"/>
      <c r="H223" s="10"/>
      <c r="I223" s="10"/>
      <c r="J223" s="10"/>
      <c r="K223" s="10"/>
      <c r="L223" s="10"/>
      <c r="M223" s="10"/>
      <c r="N223" s="10"/>
      <c r="O223" s="10"/>
      <c r="P223" s="10"/>
      <c r="Q223" s="10"/>
      <c r="R223" s="10"/>
      <c r="S223" s="10"/>
      <c r="T223" s="10"/>
      <c r="U223" s="10"/>
      <c r="V223" s="10"/>
      <c r="W223" s="10"/>
      <c r="X223" s="10"/>
      <c r="Y223" s="10"/>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F21:F24"/>
    <mergeCell ref="F1:G1"/>
    <mergeCell ref="H1:V1"/>
    <mergeCell ref="B1:C1"/>
    <mergeCell ref="A3:A8"/>
    <mergeCell ref="A9:A14"/>
    <mergeCell ref="A15:A20"/>
  </mergeCells>
  <hyperlinks>
    <hyperlink ref="A3" r:id="rId1"/>
    <hyperlink ref="B3" r:id="rId2"/>
    <hyperlink ref="B4" r:id="rId3"/>
    <hyperlink ref="B5" r:id="rId4"/>
    <hyperlink ref="B6" r:id="rId5"/>
    <hyperlink ref="B7" r:id="rId6"/>
    <hyperlink ref="B8" r:id="rId7"/>
    <hyperlink ref="A9" r:id="rId8"/>
    <hyperlink ref="B9" r:id="rId9"/>
    <hyperlink ref="B10" r:id="rId10"/>
    <hyperlink ref="B11" r:id="rId11"/>
    <hyperlink ref="B12" r:id="rId12"/>
    <hyperlink ref="B13" r:id="rId13"/>
    <hyperlink ref="B14" r:id="rId14"/>
    <hyperlink ref="A15" r:id="rId15"/>
    <hyperlink ref="B15" r:id="rId16"/>
    <hyperlink ref="B16" r:id="rId17"/>
    <hyperlink ref="B17" r:id="rId18"/>
    <hyperlink ref="B18" r:id="rId19"/>
    <hyperlink ref="B19" r:id="rId20"/>
    <hyperlink ref="B20" r:id="rId21"/>
  </hyperlinks>
  <pageMargins left="0.7" right="0.7" top="0.75" bottom="0.75" header="0" footer="0"/>
  <pageSetup orientation="landscape" r:id="rId22"/>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00"/>
  <sheetViews>
    <sheetView zoomScale="83" zoomScaleNormal="83" workbookViewId="0">
      <pane ySplit="1" topLeftCell="A2" activePane="bottomLeft" state="frozen"/>
      <selection pane="bottomLeft" activeCell="J4" sqref="J4"/>
    </sheetView>
  </sheetViews>
  <sheetFormatPr defaultColWidth="12.6640625" defaultRowHeight="15" customHeight="1"/>
  <cols>
    <col min="1" max="2" width="20.77734375" customWidth="1"/>
    <col min="3" max="3" width="7.77734375" customWidth="1"/>
    <col min="4" max="4" width="40.77734375" customWidth="1"/>
    <col min="5" max="5" width="40.77734375" style="72" customWidth="1"/>
    <col min="6" max="7" width="40.77734375" customWidth="1"/>
    <col min="8" max="13" width="5.77734375" customWidth="1"/>
    <col min="14" max="18" width="5.77734375" style="72" customWidth="1"/>
    <col min="19" max="19" width="5.77734375" customWidth="1"/>
    <col min="20" max="23" width="14.33203125" customWidth="1"/>
  </cols>
  <sheetData>
    <row r="1" spans="1:23" ht="40.5" customHeight="1">
      <c r="A1" s="8"/>
      <c r="B1" s="84" t="s">
        <v>94</v>
      </c>
      <c r="C1" s="85"/>
      <c r="D1" s="9"/>
      <c r="E1" s="75"/>
      <c r="F1" s="92" t="s">
        <v>8</v>
      </c>
      <c r="G1" s="93"/>
      <c r="H1" s="91" t="s">
        <v>597</v>
      </c>
      <c r="I1" s="83"/>
      <c r="J1" s="83"/>
      <c r="K1" s="83"/>
      <c r="L1" s="83"/>
      <c r="M1" s="83"/>
      <c r="N1" s="83"/>
      <c r="O1" s="83"/>
      <c r="P1" s="83"/>
      <c r="Q1" s="83"/>
      <c r="R1" s="83"/>
      <c r="S1" s="83"/>
      <c r="T1" s="83"/>
      <c r="U1" s="83"/>
      <c r="V1" s="83"/>
      <c r="W1" s="83"/>
    </row>
    <row r="2" spans="1:23" ht="90.75" customHeight="1">
      <c r="A2" s="11" t="s">
        <v>9</v>
      </c>
      <c r="B2" s="11" t="s">
        <v>10</v>
      </c>
      <c r="C2" s="12" t="s">
        <v>11</v>
      </c>
      <c r="D2" s="61" t="s">
        <v>477</v>
      </c>
      <c r="E2" s="61" t="s">
        <v>468</v>
      </c>
      <c r="F2" s="61" t="s">
        <v>470</v>
      </c>
      <c r="G2" s="62" t="s">
        <v>471</v>
      </c>
      <c r="H2" s="73" t="s">
        <v>596</v>
      </c>
      <c r="I2" s="73" t="s">
        <v>577</v>
      </c>
      <c r="J2" s="73" t="s">
        <v>578</v>
      </c>
      <c r="K2" s="73" t="s">
        <v>579</v>
      </c>
      <c r="L2" s="73" t="s">
        <v>580</v>
      </c>
      <c r="M2" s="73" t="s">
        <v>581</v>
      </c>
      <c r="N2" s="73" t="s">
        <v>582</v>
      </c>
      <c r="O2" s="73" t="s">
        <v>583</v>
      </c>
      <c r="P2" s="73" t="s">
        <v>584</v>
      </c>
      <c r="Q2" s="73" t="s">
        <v>585</v>
      </c>
      <c r="R2" s="73" t="s">
        <v>586</v>
      </c>
      <c r="S2" s="73" t="s">
        <v>587</v>
      </c>
      <c r="T2" s="74" t="s">
        <v>467</v>
      </c>
      <c r="U2" s="63" t="s">
        <v>473</v>
      </c>
      <c r="V2" s="63" t="s">
        <v>474</v>
      </c>
      <c r="W2" s="63" t="s">
        <v>475</v>
      </c>
    </row>
    <row r="3" spans="1:23" ht="55.2">
      <c r="A3" s="96" t="s">
        <v>442</v>
      </c>
      <c r="B3" s="55" t="s">
        <v>443</v>
      </c>
      <c r="C3" s="54">
        <v>1</v>
      </c>
      <c r="D3" s="22" t="s">
        <v>444</v>
      </c>
      <c r="E3" s="22" t="s">
        <v>540</v>
      </c>
      <c r="F3" s="22" t="s">
        <v>445</v>
      </c>
      <c r="G3" s="22" t="s">
        <v>446</v>
      </c>
      <c r="H3" s="10"/>
      <c r="I3" s="10"/>
      <c r="J3" s="10"/>
      <c r="K3" s="10"/>
      <c r="L3" s="10"/>
      <c r="M3" s="10"/>
      <c r="N3" s="10"/>
      <c r="O3" s="10"/>
      <c r="P3" s="10"/>
      <c r="Q3" s="10"/>
      <c r="R3" s="10"/>
      <c r="S3" s="10"/>
      <c r="T3" s="32">
        <v>30</v>
      </c>
      <c r="U3" s="33">
        <f>(COUNTIF(H3:S3,"WT"))/T3</f>
        <v>0</v>
      </c>
      <c r="V3" s="34">
        <f>(COUNTIF(H3:S3,"SU"))/T3</f>
        <v>0</v>
      </c>
      <c r="W3" s="33">
        <f>(COUNTIF(H3:S3,"GD"))/T3</f>
        <v>0</v>
      </c>
    </row>
    <row r="4" spans="1:23" ht="41.4">
      <c r="A4" s="87"/>
      <c r="B4" s="53" t="s">
        <v>447</v>
      </c>
      <c r="C4" s="54">
        <v>2</v>
      </c>
      <c r="D4" s="22" t="s">
        <v>448</v>
      </c>
      <c r="E4" s="22" t="s">
        <v>541</v>
      </c>
      <c r="F4" s="22" t="s">
        <v>449</v>
      </c>
      <c r="G4" s="22" t="s">
        <v>450</v>
      </c>
      <c r="H4" s="10"/>
      <c r="I4" s="10"/>
      <c r="J4" s="10"/>
      <c r="K4" s="10"/>
      <c r="L4" s="10"/>
      <c r="M4" s="10"/>
      <c r="N4" s="10"/>
      <c r="O4" s="10"/>
      <c r="P4" s="10"/>
      <c r="Q4" s="10"/>
      <c r="R4" s="10"/>
      <c r="S4" s="10"/>
      <c r="T4" s="10"/>
      <c r="U4" s="33">
        <f>(COUNTIF(H4:S4,"WT"))/T3</f>
        <v>0</v>
      </c>
      <c r="V4" s="34">
        <f>(COUNTIF(H4:S4,"SU"))/T3</f>
        <v>0</v>
      </c>
      <c r="W4" s="34">
        <f>(COUNTIF(H4:S4,"GD"))/T3</f>
        <v>0</v>
      </c>
    </row>
    <row r="5" spans="1:23" ht="55.2">
      <c r="A5" s="87"/>
      <c r="B5" s="53" t="s">
        <v>451</v>
      </c>
      <c r="C5" s="56">
        <v>3</v>
      </c>
      <c r="D5" s="22" t="s">
        <v>452</v>
      </c>
      <c r="E5" s="22" t="s">
        <v>542</v>
      </c>
      <c r="F5" s="22" t="s">
        <v>453</v>
      </c>
      <c r="G5" s="22" t="s">
        <v>454</v>
      </c>
      <c r="H5" s="10"/>
      <c r="I5" s="10"/>
      <c r="J5" s="10"/>
      <c r="K5" s="10"/>
      <c r="L5" s="10"/>
      <c r="M5" s="10"/>
      <c r="N5" s="10"/>
      <c r="O5" s="10"/>
      <c r="P5" s="10"/>
      <c r="Q5" s="10"/>
      <c r="R5" s="10"/>
      <c r="S5" s="10"/>
      <c r="T5" s="10"/>
      <c r="U5" s="33">
        <f>(COUNTIF(H5:S5,"WT"))/T3</f>
        <v>0</v>
      </c>
      <c r="V5" s="34">
        <f>(COUNTIF(H5:S5,"SU"))/T3</f>
        <v>0</v>
      </c>
      <c r="W5" s="34">
        <f>(COUNTIF(H5:S5,"GD"))/T3</f>
        <v>0</v>
      </c>
    </row>
    <row r="6" spans="1:23" ht="41.4">
      <c r="A6" s="87"/>
      <c r="B6" s="53" t="s">
        <v>455</v>
      </c>
      <c r="C6" s="54">
        <v>4</v>
      </c>
      <c r="D6" s="22" t="s">
        <v>456</v>
      </c>
      <c r="E6" s="22" t="s">
        <v>543</v>
      </c>
      <c r="F6" s="22" t="s">
        <v>457</v>
      </c>
      <c r="G6" s="22" t="s">
        <v>458</v>
      </c>
      <c r="H6" s="10"/>
      <c r="I6" s="10"/>
      <c r="J6" s="10"/>
      <c r="K6" s="10"/>
      <c r="L6" s="10"/>
      <c r="M6" s="10"/>
      <c r="N6" s="10"/>
      <c r="O6" s="10"/>
      <c r="P6" s="10"/>
      <c r="Q6" s="10"/>
      <c r="R6" s="10"/>
      <c r="S6" s="10"/>
      <c r="T6" s="10"/>
      <c r="U6" s="33">
        <f>(COUNTIF(H6:S6,"WT"))/T3</f>
        <v>0</v>
      </c>
      <c r="V6" s="33">
        <f>(COUNTIF(H6:S6,"SU"))/T3</f>
        <v>0</v>
      </c>
      <c r="W6" s="34">
        <f>(COUNTIF(H6:S6,"GD"))/T3</f>
        <v>0</v>
      </c>
    </row>
    <row r="7" spans="1:23" ht="41.4">
      <c r="A7" s="87"/>
      <c r="B7" s="53" t="s">
        <v>459</v>
      </c>
      <c r="C7" s="54">
        <v>5</v>
      </c>
      <c r="D7" s="22" t="s">
        <v>460</v>
      </c>
      <c r="E7" s="22" t="s">
        <v>544</v>
      </c>
      <c r="F7" s="22" t="s">
        <v>461</v>
      </c>
      <c r="G7" s="22" t="s">
        <v>462</v>
      </c>
      <c r="H7" s="10"/>
      <c r="I7" s="10"/>
      <c r="J7" s="10"/>
      <c r="K7" s="10"/>
      <c r="L7" s="10"/>
      <c r="M7" s="10"/>
      <c r="N7" s="10"/>
      <c r="O7" s="10"/>
      <c r="P7" s="10"/>
      <c r="Q7" s="10"/>
      <c r="R7" s="10"/>
      <c r="S7" s="10"/>
      <c r="T7" s="10"/>
      <c r="U7" s="33">
        <f>(COUNTIF(H7:S7,"WT"))/T3</f>
        <v>0</v>
      </c>
      <c r="V7" s="33">
        <f>(COUNTIF(H7:S7,"SU"))/T3</f>
        <v>0</v>
      </c>
    </row>
    <row r="8" spans="1:23" ht="41.4">
      <c r="A8" s="88"/>
      <c r="B8" s="53" t="s">
        <v>463</v>
      </c>
      <c r="C8" s="54">
        <v>6</v>
      </c>
      <c r="D8" s="22" t="s">
        <v>464</v>
      </c>
      <c r="E8" s="22" t="s">
        <v>545</v>
      </c>
      <c r="F8" s="22" t="s">
        <v>465</v>
      </c>
      <c r="G8" s="22" t="s">
        <v>466</v>
      </c>
      <c r="H8" s="10"/>
      <c r="I8" s="10"/>
      <c r="J8" s="10"/>
      <c r="K8" s="10"/>
      <c r="L8" s="10"/>
      <c r="M8" s="10"/>
      <c r="N8" s="10"/>
      <c r="O8" s="10"/>
      <c r="P8" s="10"/>
      <c r="Q8" s="10"/>
      <c r="R8" s="10"/>
      <c r="S8" s="10"/>
      <c r="T8" s="10"/>
      <c r="U8" s="33">
        <f>(COUNTIF(H8:S8,"WT"))/T3</f>
        <v>0</v>
      </c>
      <c r="V8" s="34">
        <f>(COUNTIF(H8:S8,"SU"))/T3</f>
        <v>0</v>
      </c>
      <c r="W8" s="34">
        <f>(COUNTIF(H7:S7,"GD"))/T3</f>
        <v>0</v>
      </c>
    </row>
    <row r="9" spans="1:23" ht="27.6">
      <c r="A9" s="89" t="s">
        <v>95</v>
      </c>
      <c r="B9" s="20" t="s">
        <v>96</v>
      </c>
      <c r="C9" s="15">
        <v>1</v>
      </c>
      <c r="D9" s="16" t="s">
        <v>97</v>
      </c>
      <c r="E9" s="56" t="s">
        <v>546</v>
      </c>
      <c r="F9" s="16" t="s">
        <v>98</v>
      </c>
      <c r="G9" s="16" t="s">
        <v>99</v>
      </c>
      <c r="H9" s="10"/>
      <c r="I9" s="10"/>
      <c r="J9" s="10"/>
      <c r="K9" s="10"/>
      <c r="L9" s="10"/>
      <c r="M9" s="10"/>
      <c r="N9" s="10"/>
      <c r="O9" s="10"/>
      <c r="P9" s="10"/>
      <c r="Q9" s="10"/>
      <c r="R9" s="10"/>
      <c r="S9" s="10"/>
      <c r="T9" s="10"/>
      <c r="U9" s="33">
        <f>(COUNTIF(H9:S9,"WT"))/T3</f>
        <v>0</v>
      </c>
      <c r="V9" s="34">
        <f>(COUNTIF(H9:S9,"SU"))/T3</f>
        <v>0</v>
      </c>
      <c r="W9" s="34">
        <f>(COUNTIF(H9:S9,"GD"))/T3</f>
        <v>0</v>
      </c>
    </row>
    <row r="10" spans="1:23" ht="41.4">
      <c r="A10" s="87"/>
      <c r="B10" s="20" t="s">
        <v>100</v>
      </c>
      <c r="C10" s="15">
        <v>2</v>
      </c>
      <c r="D10" s="16" t="s">
        <v>101</v>
      </c>
      <c r="E10" s="56" t="s">
        <v>547</v>
      </c>
      <c r="F10" s="16" t="s">
        <v>102</v>
      </c>
      <c r="G10" s="16" t="s">
        <v>103</v>
      </c>
      <c r="H10" s="10"/>
      <c r="I10" s="10"/>
      <c r="J10" s="10"/>
      <c r="K10" s="10"/>
      <c r="L10" s="10"/>
      <c r="M10" s="10"/>
      <c r="N10" s="10"/>
      <c r="O10" s="10"/>
      <c r="P10" s="10"/>
      <c r="Q10" s="10"/>
      <c r="R10" s="10"/>
      <c r="S10" s="10"/>
      <c r="T10" s="10"/>
      <c r="U10" s="33">
        <f>(COUNTIF(H10:S10,"WT"))/T3</f>
        <v>0</v>
      </c>
      <c r="V10" s="34">
        <f>(COUNTIF(H10:S10,"SU"))/T3</f>
        <v>0</v>
      </c>
      <c r="W10" s="34">
        <f>(COUNTIF(H10:S10,"GD"))/T3</f>
        <v>0</v>
      </c>
    </row>
    <row r="11" spans="1:23" ht="55.2">
      <c r="A11" s="87"/>
      <c r="B11" s="20" t="s">
        <v>104</v>
      </c>
      <c r="C11" s="16">
        <v>3</v>
      </c>
      <c r="D11" s="16" t="s">
        <v>105</v>
      </c>
      <c r="E11" s="56" t="s">
        <v>548</v>
      </c>
      <c r="F11" s="16" t="s">
        <v>106</v>
      </c>
      <c r="G11" s="16" t="s">
        <v>107</v>
      </c>
      <c r="H11" s="10"/>
      <c r="I11" s="10"/>
      <c r="J11" s="10"/>
      <c r="K11" s="10"/>
      <c r="L11" s="10"/>
      <c r="M11" s="10"/>
      <c r="N11" s="10"/>
      <c r="O11" s="10"/>
      <c r="P11" s="10"/>
      <c r="Q11" s="10"/>
      <c r="R11" s="10"/>
      <c r="S11" s="10"/>
      <c r="T11" s="10"/>
      <c r="U11" s="33">
        <f>(COUNTIF(H11:S11,"WT"))/T3</f>
        <v>0</v>
      </c>
      <c r="V11" s="34">
        <f>(COUNTIF(H11:S11,"SU"))/T3</f>
        <v>0</v>
      </c>
      <c r="W11" s="34">
        <f>(COUNTIF(H11:S11,"GD"))/T3</f>
        <v>0</v>
      </c>
    </row>
    <row r="12" spans="1:23" ht="55.2">
      <c r="A12" s="87"/>
      <c r="B12" s="20" t="s">
        <v>108</v>
      </c>
      <c r="C12" s="15">
        <v>4</v>
      </c>
      <c r="D12" s="16" t="s">
        <v>109</v>
      </c>
      <c r="E12" s="56" t="s">
        <v>549</v>
      </c>
      <c r="F12" s="16" t="s">
        <v>110</v>
      </c>
      <c r="G12" s="16" t="s">
        <v>111</v>
      </c>
      <c r="H12" s="10"/>
      <c r="I12" s="10"/>
      <c r="J12" s="10"/>
      <c r="K12" s="10"/>
      <c r="L12" s="10"/>
      <c r="M12" s="10"/>
      <c r="N12" s="10"/>
      <c r="O12" s="10"/>
      <c r="P12" s="10"/>
      <c r="Q12" s="10"/>
      <c r="R12" s="10"/>
      <c r="S12" s="10"/>
      <c r="T12" s="10"/>
      <c r="U12" s="33">
        <f>(COUNTIF(H12:S12,"WT"))/T3</f>
        <v>0</v>
      </c>
      <c r="V12" s="34">
        <f>(COUNTIF(H12:S12,"SU"))/T3</f>
        <v>0</v>
      </c>
      <c r="W12" s="34">
        <f>(COUNTIF(H12:S12,"GD"))/T3</f>
        <v>0</v>
      </c>
    </row>
    <row r="13" spans="1:23" ht="41.4">
      <c r="A13" s="87"/>
      <c r="B13" s="20" t="s">
        <v>112</v>
      </c>
      <c r="C13" s="15">
        <v>5</v>
      </c>
      <c r="D13" s="16" t="s">
        <v>113</v>
      </c>
      <c r="E13" s="56" t="s">
        <v>550</v>
      </c>
      <c r="F13" s="16" t="s">
        <v>114</v>
      </c>
      <c r="G13" s="16" t="s">
        <v>115</v>
      </c>
      <c r="H13" s="10"/>
      <c r="I13" s="10"/>
      <c r="J13" s="10"/>
      <c r="K13" s="10"/>
      <c r="L13" s="10"/>
      <c r="M13" s="10"/>
      <c r="N13" s="10"/>
      <c r="O13" s="10"/>
      <c r="P13" s="10"/>
      <c r="Q13" s="10"/>
      <c r="R13" s="10"/>
      <c r="S13" s="10"/>
      <c r="T13" s="10"/>
      <c r="U13" s="33">
        <f>(COUNTIF(H13:S13,"WT"))/T3</f>
        <v>0</v>
      </c>
      <c r="V13" s="34">
        <f>(COUNTIF(H13:S13,"SU"))/T3</f>
        <v>0</v>
      </c>
      <c r="W13" s="34">
        <f>(COUNTIF(H13:S13,"GD"))/T3</f>
        <v>0</v>
      </c>
    </row>
    <row r="14" spans="1:23" ht="55.2">
      <c r="A14" s="88"/>
      <c r="B14" s="20" t="s">
        <v>95</v>
      </c>
      <c r="C14" s="15">
        <v>6</v>
      </c>
      <c r="D14" s="16" t="s">
        <v>116</v>
      </c>
      <c r="E14" s="56" t="s">
        <v>551</v>
      </c>
      <c r="F14" s="16" t="s">
        <v>117</v>
      </c>
      <c r="G14" s="16" t="s">
        <v>118</v>
      </c>
      <c r="H14" s="10"/>
      <c r="I14" s="10"/>
      <c r="J14" s="10"/>
      <c r="K14" s="10"/>
      <c r="L14" s="10"/>
      <c r="M14" s="10"/>
      <c r="N14" s="10"/>
      <c r="O14" s="10"/>
      <c r="P14" s="10"/>
      <c r="Q14" s="10"/>
      <c r="R14" s="10"/>
      <c r="S14" s="10"/>
      <c r="T14" s="10"/>
      <c r="U14" s="33">
        <f>(COUNTIF(H14:S14,"WT"))/T3</f>
        <v>0</v>
      </c>
      <c r="V14" s="34">
        <f>(COUNTIF(H14:S14,"SU"))/T3</f>
        <v>0</v>
      </c>
      <c r="W14" s="34">
        <f>(COUNTIF(H14:S14,"GD"))/T3</f>
        <v>0</v>
      </c>
    </row>
    <row r="15" spans="1:23" ht="55.2">
      <c r="A15" s="97" t="s">
        <v>66</v>
      </c>
      <c r="B15" s="20" t="s">
        <v>67</v>
      </c>
      <c r="C15" s="15">
        <v>1</v>
      </c>
      <c r="D15" s="21" t="s">
        <v>68</v>
      </c>
      <c r="E15" s="22" t="s">
        <v>552</v>
      </c>
      <c r="F15" s="21" t="s">
        <v>69</v>
      </c>
      <c r="G15" s="21" t="s">
        <v>70</v>
      </c>
      <c r="H15" s="10"/>
      <c r="I15" s="10"/>
      <c r="J15" s="10"/>
      <c r="K15" s="10"/>
      <c r="L15" s="10"/>
      <c r="M15" s="10"/>
      <c r="N15" s="10"/>
      <c r="O15" s="10"/>
      <c r="P15" s="10"/>
      <c r="Q15" s="10"/>
      <c r="R15" s="10"/>
      <c r="S15" s="10"/>
      <c r="T15" s="10"/>
      <c r="U15" s="33">
        <f>(COUNTIF(H15:S15,"WT"))/T3</f>
        <v>0</v>
      </c>
      <c r="V15" s="34">
        <f>(COUNTIF(H15:S15,"SU"))/T3</f>
        <v>0</v>
      </c>
      <c r="W15" s="34">
        <f>(COUNTIF(H15:S15,"GD"))/T3</f>
        <v>0</v>
      </c>
    </row>
    <row r="16" spans="1:23" ht="55.2">
      <c r="A16" s="87"/>
      <c r="B16" s="20" t="s">
        <v>71</v>
      </c>
      <c r="C16" s="15">
        <v>2</v>
      </c>
      <c r="D16" s="21" t="s">
        <v>72</v>
      </c>
      <c r="E16" s="22" t="s">
        <v>553</v>
      </c>
      <c r="F16" s="21" t="s">
        <v>73</v>
      </c>
      <c r="G16" s="21" t="s">
        <v>74</v>
      </c>
      <c r="H16" s="10"/>
      <c r="I16" s="10"/>
      <c r="J16" s="10"/>
      <c r="K16" s="10"/>
      <c r="L16" s="10"/>
      <c r="M16" s="10"/>
      <c r="N16" s="10"/>
      <c r="O16" s="10"/>
      <c r="P16" s="10"/>
      <c r="Q16" s="10"/>
      <c r="R16" s="10"/>
      <c r="S16" s="10"/>
      <c r="T16" s="10"/>
      <c r="U16" s="33">
        <f>(COUNTIF(H16:S16,"WT"))/T3</f>
        <v>0</v>
      </c>
      <c r="V16" s="34">
        <f>(COUNTIF(H16:S16,"SU"))/T3</f>
        <v>0</v>
      </c>
      <c r="W16" s="34">
        <f>(COUNTIF(H16:S16,"GD"))/T3</f>
        <v>0</v>
      </c>
    </row>
    <row r="17" spans="1:23" ht="69">
      <c r="A17" s="87"/>
      <c r="B17" s="20" t="s">
        <v>75</v>
      </c>
      <c r="C17" s="15">
        <v>3</v>
      </c>
      <c r="D17" s="22" t="s">
        <v>76</v>
      </c>
      <c r="E17" s="22" t="s">
        <v>554</v>
      </c>
      <c r="F17" s="21" t="s">
        <v>77</v>
      </c>
      <c r="G17" s="21" t="s">
        <v>78</v>
      </c>
      <c r="H17" s="10"/>
      <c r="I17" s="10"/>
      <c r="J17" s="10"/>
      <c r="K17" s="10"/>
      <c r="L17" s="10"/>
      <c r="M17" s="10"/>
      <c r="N17" s="10"/>
      <c r="O17" s="10"/>
      <c r="P17" s="10"/>
      <c r="Q17" s="10"/>
      <c r="R17" s="10"/>
      <c r="S17" s="10"/>
      <c r="T17" s="10"/>
      <c r="U17" s="33">
        <f>(COUNTIF(H17:S17,"WT"))/T3</f>
        <v>0</v>
      </c>
      <c r="V17" s="34">
        <f>(COUNTIF(H17:S17,"SU"))/T3</f>
        <v>0</v>
      </c>
      <c r="W17" s="34">
        <f>(COUNTIF(H17:S17,"GD"))/T3</f>
        <v>0</v>
      </c>
    </row>
    <row r="18" spans="1:23" ht="55.2">
      <c r="A18" s="87"/>
      <c r="B18" s="20" t="s">
        <v>79</v>
      </c>
      <c r="C18" s="15">
        <v>4</v>
      </c>
      <c r="D18" s="21" t="s">
        <v>80</v>
      </c>
      <c r="E18" s="22" t="s">
        <v>555</v>
      </c>
      <c r="F18" s="21" t="s">
        <v>81</v>
      </c>
      <c r="G18" s="22" t="s">
        <v>82</v>
      </c>
      <c r="H18" s="10"/>
      <c r="I18" s="10"/>
      <c r="J18" s="10"/>
      <c r="K18" s="10"/>
      <c r="L18" s="10"/>
      <c r="M18" s="10"/>
      <c r="N18" s="10"/>
      <c r="O18" s="10"/>
      <c r="P18" s="10"/>
      <c r="Q18" s="10"/>
      <c r="R18" s="10"/>
      <c r="S18" s="10"/>
      <c r="T18" s="10"/>
      <c r="U18" s="33">
        <f>(COUNTIF(H18:S18,"WT"))/T3</f>
        <v>0</v>
      </c>
      <c r="V18" s="34">
        <f>(COUNTIF(H18:S18,"SU"))/T3</f>
        <v>0</v>
      </c>
      <c r="W18" s="34">
        <f>(COUNTIF(H18:S18,"GD"))/T3</f>
        <v>0</v>
      </c>
    </row>
    <row r="19" spans="1:23" ht="55.2">
      <c r="A19" s="87"/>
      <c r="B19" s="23" t="s">
        <v>83</v>
      </c>
      <c r="C19" s="15">
        <v>5</v>
      </c>
      <c r="D19" s="21" t="s">
        <v>84</v>
      </c>
      <c r="E19" s="22" t="s">
        <v>556</v>
      </c>
      <c r="F19" s="21" t="s">
        <v>85</v>
      </c>
      <c r="G19" s="21" t="s">
        <v>86</v>
      </c>
      <c r="H19" s="10"/>
      <c r="I19" s="10"/>
      <c r="J19" s="10"/>
      <c r="K19" s="10"/>
      <c r="L19" s="10"/>
      <c r="M19" s="10"/>
      <c r="N19" s="10"/>
      <c r="O19" s="10"/>
      <c r="P19" s="10"/>
      <c r="Q19" s="10"/>
      <c r="R19" s="10"/>
      <c r="S19" s="10"/>
      <c r="T19" s="10"/>
      <c r="U19" s="33">
        <f>(COUNTIF(H19:S19,"WT"))/T3</f>
        <v>0</v>
      </c>
      <c r="V19" s="34">
        <f>(COUNTIF(H19:S19,"SU"))/T3</f>
        <v>0</v>
      </c>
      <c r="W19" s="34">
        <f>(COUNTIF(H19:S19,"GD"))/T3</f>
        <v>0</v>
      </c>
    </row>
    <row r="20" spans="1:23" ht="41.4">
      <c r="A20" s="88"/>
      <c r="B20" s="20" t="s">
        <v>66</v>
      </c>
      <c r="C20" s="15">
        <v>6</v>
      </c>
      <c r="D20" s="21" t="s">
        <v>87</v>
      </c>
      <c r="E20" s="22" t="s">
        <v>557</v>
      </c>
      <c r="F20" s="21" t="s">
        <v>88</v>
      </c>
      <c r="G20" s="21" t="s">
        <v>89</v>
      </c>
      <c r="H20" s="10"/>
      <c r="I20" s="10"/>
      <c r="J20" s="10"/>
      <c r="K20" s="10"/>
      <c r="L20" s="10"/>
      <c r="M20" s="10"/>
      <c r="N20" s="10"/>
      <c r="O20" s="10"/>
      <c r="P20" s="10"/>
      <c r="Q20" s="10"/>
      <c r="R20" s="10"/>
      <c r="S20" s="10"/>
      <c r="T20" s="10"/>
      <c r="U20" s="33">
        <f>(COUNTIF(H20:S20,"WT"))/T3</f>
        <v>0</v>
      </c>
      <c r="V20" s="34">
        <f>(COUNTIF(H20:S20,"SU"))/T3</f>
        <v>0</v>
      </c>
      <c r="W20" s="34">
        <f>(COUNTIF(H20:S20,"GD"))/T3</f>
        <v>0</v>
      </c>
    </row>
    <row r="21" spans="1:23" ht="15.75" customHeight="1">
      <c r="A21" s="10"/>
      <c r="B21" s="10"/>
      <c r="C21" s="10"/>
      <c r="D21" s="24"/>
      <c r="E21" s="24"/>
      <c r="F21" s="94" t="s">
        <v>90</v>
      </c>
      <c r="G21" s="25" t="s">
        <v>91</v>
      </c>
      <c r="H21" s="26" t="e">
        <f t="shared" ref="H21:S21" si="0">(COUNTIF(H3:H20,"GD")/COUNTIF(H3:H20,"*"))</f>
        <v>#DIV/0!</v>
      </c>
      <c r="I21" s="26" t="e">
        <f t="shared" si="0"/>
        <v>#DIV/0!</v>
      </c>
      <c r="J21" s="26" t="e">
        <f t="shared" si="0"/>
        <v>#DIV/0!</v>
      </c>
      <c r="K21" s="26" t="e">
        <f t="shared" si="0"/>
        <v>#DIV/0!</v>
      </c>
      <c r="L21" s="26" t="e">
        <f t="shared" si="0"/>
        <v>#DIV/0!</v>
      </c>
      <c r="M21" s="26" t="e">
        <f t="shared" si="0"/>
        <v>#DIV/0!</v>
      </c>
      <c r="N21" s="26"/>
      <c r="O21" s="26"/>
      <c r="P21" s="26"/>
      <c r="Q21" s="26"/>
      <c r="R21" s="26"/>
      <c r="S21" s="26" t="e">
        <f t="shared" si="0"/>
        <v>#DIV/0!</v>
      </c>
      <c r="T21" s="10"/>
      <c r="U21" s="27"/>
      <c r="V21" s="28"/>
      <c r="W21" s="28"/>
    </row>
    <row r="22" spans="1:23" ht="15.75" customHeight="1">
      <c r="A22" s="10"/>
      <c r="B22" s="10"/>
      <c r="C22" s="10"/>
      <c r="D22" s="24"/>
      <c r="E22" s="24"/>
      <c r="F22" s="95"/>
      <c r="G22" s="29" t="s">
        <v>92</v>
      </c>
      <c r="H22" s="30" t="e">
        <f t="shared" ref="H22:S22" si="1">(COUNTIF(H3:H20,"SU")/COUNTIF(H3:H20,"*"))</f>
        <v>#DIV/0!</v>
      </c>
      <c r="I22" s="30" t="e">
        <f t="shared" si="1"/>
        <v>#DIV/0!</v>
      </c>
      <c r="J22" s="30" t="e">
        <f t="shared" si="1"/>
        <v>#DIV/0!</v>
      </c>
      <c r="K22" s="30" t="e">
        <f t="shared" si="1"/>
        <v>#DIV/0!</v>
      </c>
      <c r="L22" s="30" t="e">
        <f t="shared" si="1"/>
        <v>#DIV/0!</v>
      </c>
      <c r="M22" s="30" t="e">
        <f t="shared" si="1"/>
        <v>#DIV/0!</v>
      </c>
      <c r="N22" s="30"/>
      <c r="O22" s="30"/>
      <c r="P22" s="30"/>
      <c r="Q22" s="30"/>
      <c r="R22" s="30"/>
      <c r="S22" s="30" t="e">
        <f t="shared" si="1"/>
        <v>#DIV/0!</v>
      </c>
      <c r="T22" s="10"/>
      <c r="U22" s="27"/>
      <c r="V22" s="28"/>
      <c r="W22" s="28"/>
    </row>
    <row r="23" spans="1:23" ht="15.75" customHeight="1">
      <c r="A23" s="10"/>
      <c r="B23" s="10"/>
      <c r="C23" s="10"/>
      <c r="D23" s="24"/>
      <c r="E23" s="24"/>
      <c r="F23" s="95"/>
      <c r="G23" s="29" t="s">
        <v>93</v>
      </c>
      <c r="H23" s="30" t="e">
        <f t="shared" ref="H23:S23" si="2">(COUNTIF(H3:H20,"WT")/COUNTIF(H3:H20,"*"))</f>
        <v>#DIV/0!</v>
      </c>
      <c r="I23" s="30" t="e">
        <f t="shared" si="2"/>
        <v>#DIV/0!</v>
      </c>
      <c r="J23" s="30" t="e">
        <f t="shared" si="2"/>
        <v>#DIV/0!</v>
      </c>
      <c r="K23" s="30" t="e">
        <f t="shared" si="2"/>
        <v>#DIV/0!</v>
      </c>
      <c r="L23" s="30" t="e">
        <f t="shared" si="2"/>
        <v>#DIV/0!</v>
      </c>
      <c r="M23" s="30" t="e">
        <f t="shared" si="2"/>
        <v>#DIV/0!</v>
      </c>
      <c r="N23" s="30"/>
      <c r="O23" s="30"/>
      <c r="P23" s="30"/>
      <c r="Q23" s="30"/>
      <c r="R23" s="30"/>
      <c r="S23" s="30" t="e">
        <f t="shared" si="2"/>
        <v>#DIV/0!</v>
      </c>
      <c r="T23" s="10"/>
      <c r="U23" s="27"/>
      <c r="V23" s="28"/>
      <c r="W23" s="28"/>
    </row>
    <row r="24" spans="1:23" ht="15.75" customHeight="1">
      <c r="A24" s="10"/>
      <c r="B24" s="10"/>
      <c r="C24" s="10"/>
      <c r="D24" s="24"/>
      <c r="E24" s="24"/>
      <c r="F24" s="95"/>
      <c r="G24" s="31"/>
      <c r="H24" s="10"/>
      <c r="I24" s="10"/>
      <c r="J24" s="10"/>
      <c r="K24" s="10"/>
      <c r="L24" s="10"/>
      <c r="M24" s="10"/>
      <c r="N24" s="10"/>
      <c r="O24" s="10"/>
      <c r="P24" s="10"/>
      <c r="Q24" s="10"/>
      <c r="R24" s="10"/>
      <c r="S24" s="10"/>
      <c r="T24" s="10"/>
      <c r="U24" s="27"/>
      <c r="V24" s="28"/>
      <c r="W24" s="28"/>
    </row>
    <row r="25" spans="1:23" ht="15.75" customHeight="1">
      <c r="A25" s="10"/>
      <c r="B25" s="10"/>
      <c r="C25" s="10"/>
      <c r="D25" s="24"/>
      <c r="E25" s="24"/>
      <c r="F25" s="24"/>
      <c r="G25" s="31"/>
      <c r="H25" s="10"/>
      <c r="I25" s="10"/>
      <c r="J25" s="10"/>
      <c r="K25" s="10"/>
      <c r="L25" s="10"/>
      <c r="M25" s="10"/>
      <c r="N25" s="10"/>
      <c r="O25" s="10"/>
      <c r="P25" s="10"/>
      <c r="Q25" s="10"/>
      <c r="R25" s="10"/>
      <c r="S25" s="10"/>
      <c r="T25" s="10"/>
      <c r="U25" s="27"/>
      <c r="V25" s="28"/>
      <c r="W25" s="28"/>
    </row>
    <row r="26" spans="1:23" ht="15.75" customHeight="1">
      <c r="A26" s="10"/>
      <c r="B26" s="10"/>
      <c r="C26" s="10"/>
      <c r="D26" s="24"/>
      <c r="E26" s="24"/>
      <c r="F26" s="24"/>
      <c r="G26" s="31"/>
      <c r="H26" s="10"/>
      <c r="I26" s="10"/>
      <c r="J26" s="10"/>
      <c r="K26" s="10"/>
      <c r="L26" s="10"/>
      <c r="M26" s="10"/>
      <c r="N26" s="10"/>
      <c r="O26" s="10"/>
      <c r="P26" s="10"/>
      <c r="Q26" s="10"/>
      <c r="R26" s="10"/>
      <c r="S26" s="10"/>
      <c r="T26" s="10"/>
      <c r="U26" s="27"/>
      <c r="V26" s="28"/>
      <c r="W26" s="28"/>
    </row>
    <row r="27" spans="1:23" ht="15.75" customHeight="1">
      <c r="A27" s="10"/>
      <c r="B27" s="10"/>
      <c r="C27" s="10"/>
      <c r="D27" s="24"/>
      <c r="E27" s="24"/>
      <c r="F27" s="24"/>
      <c r="G27" s="31"/>
      <c r="H27" s="10"/>
      <c r="I27" s="10"/>
      <c r="J27" s="10"/>
      <c r="K27" s="10"/>
      <c r="L27" s="10"/>
      <c r="M27" s="10"/>
      <c r="N27" s="10"/>
      <c r="O27" s="10"/>
      <c r="P27" s="10"/>
      <c r="Q27" s="10"/>
      <c r="R27" s="10"/>
      <c r="S27" s="10"/>
      <c r="T27" s="10"/>
      <c r="U27" s="27"/>
      <c r="V27" s="28"/>
      <c r="W27" s="28"/>
    </row>
    <row r="28" spans="1:23" ht="15.75" customHeight="1">
      <c r="A28" s="10"/>
      <c r="B28" s="10"/>
      <c r="C28" s="10"/>
      <c r="D28" s="24"/>
      <c r="E28" s="24"/>
      <c r="F28" s="24"/>
      <c r="G28" s="31"/>
      <c r="H28" s="10"/>
      <c r="I28" s="10"/>
      <c r="J28" s="10"/>
      <c r="K28" s="10"/>
      <c r="L28" s="10"/>
      <c r="M28" s="10"/>
      <c r="N28" s="10"/>
      <c r="O28" s="10"/>
      <c r="P28" s="10"/>
      <c r="Q28" s="10"/>
      <c r="R28" s="10"/>
      <c r="S28" s="10"/>
      <c r="T28" s="10"/>
      <c r="U28" s="27"/>
      <c r="V28" s="28"/>
      <c r="W28" s="28"/>
    </row>
    <row r="29" spans="1:23" ht="15.75" customHeight="1">
      <c r="A29" s="10"/>
      <c r="B29" s="10"/>
      <c r="C29" s="10"/>
      <c r="D29" s="24"/>
      <c r="E29" s="24"/>
      <c r="F29" s="24"/>
      <c r="G29" s="31"/>
      <c r="H29" s="10"/>
      <c r="I29" s="10"/>
      <c r="J29" s="10"/>
      <c r="K29" s="10"/>
      <c r="L29" s="10"/>
      <c r="M29" s="10"/>
      <c r="N29" s="10"/>
      <c r="O29" s="10"/>
      <c r="P29" s="10"/>
      <c r="Q29" s="10"/>
      <c r="R29" s="10"/>
      <c r="S29" s="10"/>
      <c r="T29" s="10"/>
      <c r="U29" s="27"/>
      <c r="V29" s="28"/>
      <c r="W29" s="28"/>
    </row>
    <row r="30" spans="1:23" ht="15.75" customHeight="1">
      <c r="A30" s="10"/>
      <c r="B30" s="10"/>
      <c r="C30" s="10"/>
      <c r="D30" s="24"/>
      <c r="E30" s="24"/>
      <c r="F30" s="24"/>
      <c r="G30" s="31"/>
      <c r="H30" s="10"/>
      <c r="I30" s="10"/>
      <c r="J30" s="10"/>
      <c r="K30" s="10"/>
      <c r="L30" s="10"/>
      <c r="M30" s="10"/>
      <c r="N30" s="10"/>
      <c r="O30" s="10"/>
      <c r="P30" s="10"/>
      <c r="Q30" s="10"/>
      <c r="R30" s="10"/>
      <c r="S30" s="10"/>
      <c r="T30" s="10"/>
      <c r="U30" s="27"/>
      <c r="V30" s="28"/>
      <c r="W30" s="28"/>
    </row>
    <row r="31" spans="1:23" ht="15.75" customHeight="1">
      <c r="A31" s="10"/>
      <c r="B31" s="10"/>
      <c r="C31" s="10"/>
      <c r="D31" s="31"/>
      <c r="E31" s="31"/>
      <c r="F31" s="31"/>
      <c r="G31" s="31"/>
      <c r="H31" s="10"/>
      <c r="I31" s="10"/>
      <c r="J31" s="10"/>
      <c r="K31" s="10"/>
      <c r="L31" s="10"/>
      <c r="M31" s="10"/>
      <c r="N31" s="10"/>
      <c r="O31" s="10"/>
      <c r="P31" s="10"/>
      <c r="Q31" s="10"/>
      <c r="R31" s="10"/>
      <c r="S31" s="10"/>
      <c r="T31" s="10"/>
      <c r="U31" s="10"/>
      <c r="V31" s="10"/>
      <c r="W31" s="10"/>
    </row>
    <row r="32" spans="1:23" ht="15.75" customHeight="1">
      <c r="A32" s="10"/>
      <c r="B32" s="10"/>
      <c r="C32" s="10"/>
      <c r="D32" s="31"/>
      <c r="E32" s="31"/>
      <c r="F32" s="31"/>
      <c r="G32" s="31"/>
      <c r="H32" s="10"/>
      <c r="I32" s="10"/>
      <c r="J32" s="10"/>
      <c r="K32" s="10"/>
      <c r="L32" s="10"/>
      <c r="M32" s="10"/>
      <c r="N32" s="10"/>
      <c r="O32" s="10"/>
      <c r="P32" s="10"/>
      <c r="Q32" s="10"/>
      <c r="R32" s="10"/>
      <c r="S32" s="10"/>
      <c r="T32" s="10"/>
      <c r="U32" s="10"/>
      <c r="V32" s="10"/>
      <c r="W32" s="10"/>
    </row>
    <row r="33" spans="1:23" ht="15.75" customHeight="1">
      <c r="A33" s="10"/>
      <c r="B33" s="10"/>
      <c r="C33" s="10"/>
      <c r="D33" s="31"/>
      <c r="E33" s="31"/>
      <c r="F33" s="31"/>
      <c r="G33" s="31"/>
      <c r="H33" s="10"/>
      <c r="I33" s="10"/>
      <c r="J33" s="10"/>
      <c r="K33" s="10"/>
      <c r="L33" s="10"/>
      <c r="M33" s="10"/>
      <c r="N33" s="10"/>
      <c r="O33" s="10"/>
      <c r="P33" s="10"/>
      <c r="Q33" s="10"/>
      <c r="R33" s="10"/>
      <c r="S33" s="10"/>
      <c r="T33" s="10"/>
      <c r="U33" s="10"/>
      <c r="V33" s="10"/>
      <c r="W33" s="10"/>
    </row>
    <row r="34" spans="1:23" ht="15.75" customHeight="1">
      <c r="A34" s="10"/>
      <c r="B34" s="10"/>
      <c r="C34" s="10"/>
      <c r="D34" s="31"/>
      <c r="E34" s="31"/>
      <c r="F34" s="31"/>
      <c r="G34" s="31"/>
      <c r="H34" s="10"/>
      <c r="I34" s="10"/>
      <c r="J34" s="10"/>
      <c r="K34" s="10"/>
      <c r="L34" s="10"/>
      <c r="M34" s="10"/>
      <c r="N34" s="10"/>
      <c r="O34" s="10"/>
      <c r="P34" s="10"/>
      <c r="Q34" s="10"/>
      <c r="R34" s="10"/>
      <c r="S34" s="10"/>
      <c r="T34" s="10"/>
      <c r="U34" s="10"/>
      <c r="V34" s="10"/>
      <c r="W34" s="10"/>
    </row>
    <row r="35" spans="1:23" ht="15.75" customHeight="1">
      <c r="A35" s="10"/>
      <c r="B35" s="10"/>
      <c r="C35" s="10"/>
      <c r="D35" s="31"/>
      <c r="E35" s="31"/>
      <c r="F35" s="31"/>
      <c r="G35" s="31"/>
      <c r="H35" s="10"/>
      <c r="I35" s="10"/>
      <c r="J35" s="10"/>
      <c r="K35" s="10"/>
      <c r="L35" s="10"/>
      <c r="M35" s="10"/>
      <c r="N35" s="10"/>
      <c r="O35" s="10"/>
      <c r="P35" s="10"/>
      <c r="Q35" s="10"/>
      <c r="R35" s="10"/>
      <c r="S35" s="10"/>
      <c r="T35" s="10"/>
      <c r="U35" s="10"/>
      <c r="V35" s="10"/>
      <c r="W35" s="10"/>
    </row>
    <row r="36" spans="1:23" ht="15.75" customHeight="1">
      <c r="A36" s="10"/>
      <c r="B36" s="10"/>
      <c r="C36" s="10"/>
      <c r="D36" s="31"/>
      <c r="E36" s="31"/>
      <c r="F36" s="31"/>
      <c r="G36" s="31"/>
      <c r="H36" s="10"/>
      <c r="I36" s="10"/>
      <c r="J36" s="10"/>
      <c r="K36" s="10"/>
      <c r="L36" s="10"/>
      <c r="M36" s="10"/>
      <c r="N36" s="10"/>
      <c r="O36" s="10"/>
      <c r="P36" s="10"/>
      <c r="Q36" s="10"/>
      <c r="R36" s="10"/>
      <c r="S36" s="10"/>
      <c r="T36" s="10"/>
      <c r="U36" s="10"/>
      <c r="V36" s="10"/>
      <c r="W36" s="10"/>
    </row>
    <row r="37" spans="1:23" ht="15.75" customHeight="1">
      <c r="A37" s="10"/>
      <c r="B37" s="10"/>
      <c r="C37" s="10"/>
      <c r="D37" s="31"/>
      <c r="E37" s="31"/>
      <c r="F37" s="31"/>
      <c r="G37" s="31"/>
      <c r="H37" s="10"/>
      <c r="I37" s="10"/>
      <c r="J37" s="10"/>
      <c r="K37" s="10"/>
      <c r="L37" s="10"/>
      <c r="M37" s="10"/>
      <c r="N37" s="10"/>
      <c r="O37" s="10"/>
      <c r="P37" s="10"/>
      <c r="Q37" s="10"/>
      <c r="R37" s="10"/>
      <c r="S37" s="10"/>
      <c r="T37" s="10"/>
      <c r="U37" s="10"/>
      <c r="V37" s="10"/>
      <c r="W37" s="10"/>
    </row>
    <row r="38" spans="1:23" ht="15.75" customHeight="1">
      <c r="A38" s="10"/>
      <c r="B38" s="10"/>
      <c r="C38" s="10"/>
      <c r="D38" s="31"/>
      <c r="E38" s="31"/>
      <c r="F38" s="31"/>
      <c r="G38" s="31"/>
      <c r="H38" s="10"/>
      <c r="I38" s="10"/>
      <c r="J38" s="10"/>
      <c r="K38" s="10"/>
      <c r="L38" s="10"/>
      <c r="M38" s="10"/>
      <c r="N38" s="10"/>
      <c r="O38" s="10"/>
      <c r="P38" s="10"/>
      <c r="Q38" s="10"/>
      <c r="R38" s="10"/>
      <c r="S38" s="10"/>
      <c r="T38" s="10"/>
      <c r="U38" s="10"/>
      <c r="V38" s="10"/>
      <c r="W38" s="10"/>
    </row>
    <row r="39" spans="1:23" ht="15.75" customHeight="1">
      <c r="A39" s="10"/>
      <c r="B39" s="10"/>
      <c r="C39" s="10"/>
      <c r="D39" s="31"/>
      <c r="E39" s="31"/>
      <c r="F39" s="31"/>
      <c r="G39" s="31"/>
      <c r="H39" s="10"/>
      <c r="I39" s="10"/>
      <c r="J39" s="10"/>
      <c r="K39" s="10"/>
      <c r="L39" s="10"/>
      <c r="M39" s="10"/>
      <c r="N39" s="10"/>
      <c r="O39" s="10"/>
      <c r="P39" s="10"/>
      <c r="Q39" s="10"/>
      <c r="R39" s="10"/>
      <c r="S39" s="10"/>
      <c r="T39" s="10"/>
      <c r="U39" s="10"/>
      <c r="V39" s="10"/>
      <c r="W39" s="10"/>
    </row>
    <row r="40" spans="1:23" ht="15.75" customHeight="1">
      <c r="A40" s="10"/>
      <c r="B40" s="10"/>
      <c r="C40" s="10"/>
      <c r="D40" s="31"/>
      <c r="E40" s="31"/>
      <c r="F40" s="31"/>
      <c r="G40" s="31"/>
      <c r="H40" s="10"/>
      <c r="I40" s="10"/>
      <c r="J40" s="10"/>
      <c r="K40" s="10"/>
      <c r="L40" s="10"/>
      <c r="M40" s="10"/>
      <c r="N40" s="10"/>
      <c r="O40" s="10"/>
      <c r="P40" s="10"/>
      <c r="Q40" s="10"/>
      <c r="R40" s="10"/>
      <c r="S40" s="10"/>
      <c r="T40" s="10"/>
      <c r="U40" s="10"/>
      <c r="V40" s="10"/>
      <c r="W40" s="10"/>
    </row>
    <row r="41" spans="1:23" ht="15.75" customHeight="1">
      <c r="A41" s="10"/>
      <c r="B41" s="10"/>
      <c r="C41" s="10"/>
      <c r="D41" s="31"/>
      <c r="E41" s="31"/>
      <c r="F41" s="31"/>
      <c r="G41" s="31"/>
      <c r="H41" s="10"/>
      <c r="I41" s="10"/>
      <c r="J41" s="10"/>
      <c r="K41" s="10"/>
      <c r="L41" s="10"/>
      <c r="M41" s="10"/>
      <c r="N41" s="10"/>
      <c r="O41" s="10"/>
      <c r="P41" s="10"/>
      <c r="Q41" s="10"/>
      <c r="R41" s="10"/>
      <c r="S41" s="10"/>
      <c r="T41" s="10"/>
      <c r="U41" s="10"/>
      <c r="V41" s="10"/>
      <c r="W41" s="10"/>
    </row>
    <row r="42" spans="1:23" ht="15.75" customHeight="1">
      <c r="A42" s="10"/>
      <c r="B42" s="10"/>
      <c r="C42" s="10"/>
      <c r="D42" s="31"/>
      <c r="E42" s="31"/>
      <c r="F42" s="31"/>
      <c r="G42" s="31"/>
      <c r="H42" s="10"/>
      <c r="I42" s="10"/>
      <c r="J42" s="10"/>
      <c r="K42" s="10"/>
      <c r="L42" s="10"/>
      <c r="M42" s="10"/>
      <c r="N42" s="10"/>
      <c r="O42" s="10"/>
      <c r="P42" s="10"/>
      <c r="Q42" s="10"/>
      <c r="R42" s="10"/>
      <c r="S42" s="10"/>
      <c r="T42" s="10"/>
      <c r="U42" s="10"/>
      <c r="V42" s="10"/>
      <c r="W42" s="10"/>
    </row>
    <row r="43" spans="1:23" ht="15.75" customHeight="1">
      <c r="A43" s="10"/>
      <c r="B43" s="10"/>
      <c r="C43" s="10"/>
      <c r="D43" s="31"/>
      <c r="E43" s="31"/>
      <c r="F43" s="31"/>
      <c r="G43" s="31"/>
      <c r="H43" s="10"/>
      <c r="I43" s="10"/>
      <c r="J43" s="10"/>
      <c r="K43" s="10"/>
      <c r="L43" s="10"/>
      <c r="M43" s="10"/>
      <c r="N43" s="10"/>
      <c r="O43" s="10"/>
      <c r="P43" s="10"/>
      <c r="Q43" s="10"/>
      <c r="R43" s="10"/>
      <c r="S43" s="10"/>
      <c r="T43" s="10"/>
      <c r="U43" s="10"/>
      <c r="V43" s="10"/>
      <c r="W43" s="10"/>
    </row>
    <row r="44" spans="1:23" ht="15.75" customHeight="1">
      <c r="A44" s="10"/>
      <c r="B44" s="10"/>
      <c r="C44" s="10"/>
      <c r="D44" s="31"/>
      <c r="E44" s="31"/>
      <c r="F44" s="31"/>
      <c r="G44" s="31"/>
      <c r="H44" s="10"/>
      <c r="I44" s="10"/>
      <c r="J44" s="10"/>
      <c r="K44" s="10"/>
      <c r="L44" s="10"/>
      <c r="M44" s="10"/>
      <c r="N44" s="10"/>
      <c r="O44" s="10"/>
      <c r="P44" s="10"/>
      <c r="Q44" s="10"/>
      <c r="R44" s="10"/>
      <c r="S44" s="10"/>
      <c r="T44" s="10"/>
      <c r="U44" s="10"/>
      <c r="V44" s="10"/>
      <c r="W44" s="10"/>
    </row>
    <row r="45" spans="1:23" ht="15.75" customHeight="1">
      <c r="A45" s="10"/>
      <c r="B45" s="10"/>
      <c r="C45" s="10"/>
      <c r="D45" s="31"/>
      <c r="E45" s="31"/>
      <c r="F45" s="31"/>
      <c r="G45" s="31"/>
      <c r="H45" s="10"/>
      <c r="I45" s="10"/>
      <c r="J45" s="10"/>
      <c r="K45" s="10"/>
      <c r="L45" s="10"/>
      <c r="M45" s="10"/>
      <c r="N45" s="10"/>
      <c r="O45" s="10"/>
      <c r="P45" s="10"/>
      <c r="Q45" s="10"/>
      <c r="R45" s="10"/>
      <c r="S45" s="10"/>
      <c r="T45" s="10"/>
      <c r="U45" s="10"/>
      <c r="V45" s="10"/>
      <c r="W45" s="10"/>
    </row>
    <row r="46" spans="1:23" ht="15.75" customHeight="1">
      <c r="A46" s="10"/>
      <c r="B46" s="10"/>
      <c r="C46" s="10"/>
      <c r="D46" s="31"/>
      <c r="E46" s="31"/>
      <c r="F46" s="31"/>
      <c r="G46" s="31"/>
      <c r="H46" s="10"/>
      <c r="I46" s="10"/>
      <c r="J46" s="10"/>
      <c r="K46" s="10"/>
      <c r="L46" s="10"/>
      <c r="M46" s="10"/>
      <c r="N46" s="10"/>
      <c r="O46" s="10"/>
      <c r="P46" s="10"/>
      <c r="Q46" s="10"/>
      <c r="R46" s="10"/>
      <c r="S46" s="10"/>
      <c r="T46" s="10"/>
      <c r="U46" s="10"/>
      <c r="V46" s="10"/>
      <c r="W46" s="10"/>
    </row>
    <row r="47" spans="1:23" ht="15.75" customHeight="1">
      <c r="A47" s="10"/>
      <c r="B47" s="10"/>
      <c r="C47" s="10"/>
      <c r="D47" s="31"/>
      <c r="E47" s="31"/>
      <c r="F47" s="31"/>
      <c r="G47" s="31"/>
      <c r="H47" s="10"/>
      <c r="I47" s="10"/>
      <c r="J47" s="10"/>
      <c r="K47" s="10"/>
      <c r="L47" s="10"/>
      <c r="M47" s="10"/>
      <c r="N47" s="10"/>
      <c r="O47" s="10"/>
      <c r="P47" s="10"/>
      <c r="Q47" s="10"/>
      <c r="R47" s="10"/>
      <c r="S47" s="10"/>
      <c r="T47" s="10"/>
      <c r="U47" s="10"/>
      <c r="V47" s="10"/>
      <c r="W47" s="10"/>
    </row>
    <row r="48" spans="1:23" ht="15.75" customHeight="1">
      <c r="A48" s="10"/>
      <c r="B48" s="10"/>
      <c r="C48" s="10"/>
      <c r="D48" s="31"/>
      <c r="E48" s="31"/>
      <c r="F48" s="31"/>
      <c r="G48" s="31"/>
      <c r="H48" s="10"/>
      <c r="I48" s="10"/>
      <c r="J48" s="10"/>
      <c r="K48" s="10"/>
      <c r="L48" s="10"/>
      <c r="M48" s="10"/>
      <c r="N48" s="10"/>
      <c r="O48" s="10"/>
      <c r="P48" s="10"/>
      <c r="Q48" s="10"/>
      <c r="R48" s="10"/>
      <c r="S48" s="10"/>
      <c r="T48" s="10"/>
      <c r="U48" s="10"/>
      <c r="V48" s="10"/>
      <c r="W48" s="10"/>
    </row>
    <row r="49" spans="1:23" ht="15.75" customHeight="1">
      <c r="A49" s="10"/>
      <c r="B49" s="10"/>
      <c r="C49" s="10"/>
      <c r="D49" s="31"/>
      <c r="E49" s="31"/>
      <c r="F49" s="31"/>
      <c r="G49" s="31"/>
      <c r="H49" s="10"/>
      <c r="I49" s="10"/>
      <c r="J49" s="10"/>
      <c r="K49" s="10"/>
      <c r="L49" s="10"/>
      <c r="M49" s="10"/>
      <c r="N49" s="10"/>
      <c r="O49" s="10"/>
      <c r="P49" s="10"/>
      <c r="Q49" s="10"/>
      <c r="R49" s="10"/>
      <c r="S49" s="10"/>
      <c r="T49" s="10"/>
      <c r="U49" s="10"/>
      <c r="V49" s="10"/>
      <c r="W49" s="10"/>
    </row>
    <row r="50" spans="1:23" ht="15.75" customHeight="1">
      <c r="A50" s="10"/>
      <c r="B50" s="10"/>
      <c r="C50" s="10"/>
      <c r="D50" s="31"/>
      <c r="E50" s="31"/>
      <c r="F50" s="31"/>
      <c r="G50" s="31"/>
      <c r="H50" s="10"/>
      <c r="I50" s="10"/>
      <c r="J50" s="10"/>
      <c r="K50" s="10"/>
      <c r="L50" s="10"/>
      <c r="M50" s="10"/>
      <c r="N50" s="10"/>
      <c r="O50" s="10"/>
      <c r="P50" s="10"/>
      <c r="Q50" s="10"/>
      <c r="R50" s="10"/>
      <c r="S50" s="10"/>
      <c r="T50" s="10"/>
      <c r="U50" s="10"/>
      <c r="V50" s="10"/>
      <c r="W50" s="10"/>
    </row>
    <row r="51" spans="1:23" ht="15.75" customHeight="1">
      <c r="A51" s="10"/>
      <c r="B51" s="10"/>
      <c r="C51" s="10"/>
      <c r="D51" s="31"/>
      <c r="E51" s="31"/>
      <c r="F51" s="31"/>
      <c r="G51" s="31"/>
      <c r="H51" s="10"/>
      <c r="I51" s="10"/>
      <c r="J51" s="10"/>
      <c r="K51" s="10"/>
      <c r="L51" s="10"/>
      <c r="M51" s="10"/>
      <c r="N51" s="10"/>
      <c r="O51" s="10"/>
      <c r="P51" s="10"/>
      <c r="Q51" s="10"/>
      <c r="R51" s="10"/>
      <c r="S51" s="10"/>
      <c r="T51" s="10"/>
      <c r="U51" s="10"/>
      <c r="V51" s="10"/>
      <c r="W51" s="10"/>
    </row>
    <row r="52" spans="1:23" ht="15.75" customHeight="1">
      <c r="A52" s="10"/>
      <c r="B52" s="10"/>
      <c r="C52" s="10"/>
      <c r="D52" s="31"/>
      <c r="E52" s="31"/>
      <c r="F52" s="31"/>
      <c r="G52" s="31"/>
      <c r="H52" s="10"/>
      <c r="I52" s="10"/>
      <c r="J52" s="10"/>
      <c r="K52" s="10"/>
      <c r="L52" s="10"/>
      <c r="M52" s="10"/>
      <c r="N52" s="10"/>
      <c r="O52" s="10"/>
      <c r="P52" s="10"/>
      <c r="Q52" s="10"/>
      <c r="R52" s="10"/>
      <c r="S52" s="10"/>
      <c r="T52" s="10"/>
      <c r="U52" s="10"/>
      <c r="V52" s="10"/>
      <c r="W52" s="10"/>
    </row>
    <row r="53" spans="1:23" ht="15.75" customHeight="1">
      <c r="A53" s="10"/>
      <c r="B53" s="10"/>
      <c r="C53" s="10"/>
      <c r="D53" s="31"/>
      <c r="E53" s="31"/>
      <c r="F53" s="31"/>
      <c r="G53" s="31"/>
      <c r="H53" s="10"/>
      <c r="I53" s="10"/>
      <c r="J53" s="10"/>
      <c r="K53" s="10"/>
      <c r="L53" s="10"/>
      <c r="M53" s="10"/>
      <c r="N53" s="10"/>
      <c r="O53" s="10"/>
      <c r="P53" s="10"/>
      <c r="Q53" s="10"/>
      <c r="R53" s="10"/>
      <c r="S53" s="10"/>
      <c r="T53" s="10"/>
      <c r="U53" s="10"/>
      <c r="V53" s="10"/>
      <c r="W53" s="10"/>
    </row>
    <row r="54" spans="1:23" ht="15.75" customHeight="1">
      <c r="A54" s="10"/>
      <c r="B54" s="10"/>
      <c r="C54" s="10"/>
      <c r="D54" s="31"/>
      <c r="E54" s="31"/>
      <c r="F54" s="31"/>
      <c r="G54" s="31"/>
      <c r="H54" s="10"/>
      <c r="I54" s="10"/>
      <c r="J54" s="10"/>
      <c r="K54" s="10"/>
      <c r="L54" s="10"/>
      <c r="M54" s="10"/>
      <c r="N54" s="10"/>
      <c r="O54" s="10"/>
      <c r="P54" s="10"/>
      <c r="Q54" s="10"/>
      <c r="R54" s="10"/>
      <c r="S54" s="10"/>
      <c r="T54" s="10"/>
      <c r="U54" s="10"/>
      <c r="V54" s="10"/>
      <c r="W54" s="10"/>
    </row>
    <row r="55" spans="1:23" ht="15.75" customHeight="1">
      <c r="A55" s="10"/>
      <c r="B55" s="10"/>
      <c r="C55" s="10"/>
      <c r="D55" s="31"/>
      <c r="E55" s="31"/>
      <c r="F55" s="31"/>
      <c r="G55" s="31"/>
      <c r="H55" s="10"/>
      <c r="I55" s="10"/>
      <c r="J55" s="10"/>
      <c r="K55" s="10"/>
      <c r="L55" s="10"/>
      <c r="M55" s="10"/>
      <c r="N55" s="10"/>
      <c r="O55" s="10"/>
      <c r="P55" s="10"/>
      <c r="Q55" s="10"/>
      <c r="R55" s="10"/>
      <c r="S55" s="10"/>
      <c r="T55" s="10"/>
      <c r="U55" s="10"/>
      <c r="V55" s="10"/>
      <c r="W55" s="10"/>
    </row>
    <row r="56" spans="1:23" ht="15.75" customHeight="1">
      <c r="A56" s="10"/>
      <c r="B56" s="10"/>
      <c r="C56" s="10"/>
      <c r="D56" s="31"/>
      <c r="E56" s="31"/>
      <c r="F56" s="31"/>
      <c r="G56" s="31"/>
      <c r="H56" s="10"/>
      <c r="I56" s="10"/>
      <c r="J56" s="10"/>
      <c r="K56" s="10"/>
      <c r="L56" s="10"/>
      <c r="M56" s="10"/>
      <c r="N56" s="10"/>
      <c r="O56" s="10"/>
      <c r="P56" s="10"/>
      <c r="Q56" s="10"/>
      <c r="R56" s="10"/>
      <c r="S56" s="10"/>
      <c r="T56" s="10"/>
      <c r="U56" s="10"/>
      <c r="V56" s="10"/>
      <c r="W56" s="10"/>
    </row>
    <row r="57" spans="1:23" ht="15.75" customHeight="1">
      <c r="A57" s="10"/>
      <c r="B57" s="10"/>
      <c r="C57" s="10"/>
      <c r="D57" s="31"/>
      <c r="E57" s="31"/>
      <c r="F57" s="31"/>
      <c r="G57" s="31"/>
      <c r="H57" s="10"/>
      <c r="I57" s="10"/>
      <c r="J57" s="10"/>
      <c r="K57" s="10"/>
      <c r="L57" s="10"/>
      <c r="M57" s="10"/>
      <c r="N57" s="10"/>
      <c r="O57" s="10"/>
      <c r="P57" s="10"/>
      <c r="Q57" s="10"/>
      <c r="R57" s="10"/>
      <c r="S57" s="10"/>
      <c r="T57" s="10"/>
      <c r="U57" s="10"/>
      <c r="V57" s="10"/>
      <c r="W57" s="10"/>
    </row>
    <row r="58" spans="1:23" ht="15.75" customHeight="1">
      <c r="A58" s="10"/>
      <c r="B58" s="10"/>
      <c r="C58" s="10"/>
      <c r="D58" s="31"/>
      <c r="E58" s="31"/>
      <c r="F58" s="31"/>
      <c r="G58" s="31"/>
      <c r="H58" s="10"/>
      <c r="I58" s="10"/>
      <c r="J58" s="10"/>
      <c r="K58" s="10"/>
      <c r="L58" s="10"/>
      <c r="M58" s="10"/>
      <c r="N58" s="10"/>
      <c r="O58" s="10"/>
      <c r="P58" s="10"/>
      <c r="Q58" s="10"/>
      <c r="R58" s="10"/>
      <c r="S58" s="10"/>
      <c r="T58" s="10"/>
      <c r="U58" s="10"/>
      <c r="V58" s="10"/>
      <c r="W58" s="10"/>
    </row>
    <row r="59" spans="1:23" ht="15.75" customHeight="1">
      <c r="A59" s="10"/>
      <c r="B59" s="10"/>
      <c r="C59" s="10"/>
      <c r="D59" s="31"/>
      <c r="E59" s="31"/>
      <c r="F59" s="31"/>
      <c r="G59" s="31"/>
      <c r="H59" s="10"/>
      <c r="I59" s="10"/>
      <c r="J59" s="10"/>
      <c r="K59" s="10"/>
      <c r="L59" s="10"/>
      <c r="M59" s="10"/>
      <c r="N59" s="10"/>
      <c r="O59" s="10"/>
      <c r="P59" s="10"/>
      <c r="Q59" s="10"/>
      <c r="R59" s="10"/>
      <c r="S59" s="10"/>
      <c r="T59" s="10"/>
      <c r="U59" s="10"/>
      <c r="V59" s="10"/>
      <c r="W59" s="10"/>
    </row>
    <row r="60" spans="1:23" ht="15.75" customHeight="1">
      <c r="A60" s="10"/>
      <c r="B60" s="10"/>
      <c r="C60" s="10"/>
      <c r="D60" s="31"/>
      <c r="E60" s="31"/>
      <c r="F60" s="31"/>
      <c r="G60" s="31"/>
      <c r="H60" s="10"/>
      <c r="I60" s="10"/>
      <c r="J60" s="10"/>
      <c r="K60" s="10"/>
      <c r="L60" s="10"/>
      <c r="M60" s="10"/>
      <c r="N60" s="10"/>
      <c r="O60" s="10"/>
      <c r="P60" s="10"/>
      <c r="Q60" s="10"/>
      <c r="R60" s="10"/>
      <c r="S60" s="10"/>
      <c r="T60" s="10"/>
      <c r="U60" s="10"/>
      <c r="V60" s="10"/>
      <c r="W60" s="10"/>
    </row>
    <row r="61" spans="1:23" ht="15.75" customHeight="1">
      <c r="A61" s="10"/>
      <c r="B61" s="10"/>
      <c r="C61" s="10"/>
      <c r="D61" s="31"/>
      <c r="E61" s="31"/>
      <c r="F61" s="31"/>
      <c r="G61" s="31"/>
      <c r="H61" s="10"/>
      <c r="I61" s="10"/>
      <c r="J61" s="10"/>
      <c r="K61" s="10"/>
      <c r="L61" s="10"/>
      <c r="M61" s="10"/>
      <c r="N61" s="10"/>
      <c r="O61" s="10"/>
      <c r="P61" s="10"/>
      <c r="Q61" s="10"/>
      <c r="R61" s="10"/>
      <c r="S61" s="10"/>
      <c r="T61" s="10"/>
      <c r="U61" s="10"/>
      <c r="V61" s="10"/>
      <c r="W61" s="10"/>
    </row>
    <row r="62" spans="1:23" ht="15.75" customHeight="1">
      <c r="A62" s="10"/>
      <c r="B62" s="10"/>
      <c r="C62" s="10"/>
      <c r="D62" s="31"/>
      <c r="E62" s="31"/>
      <c r="F62" s="31"/>
      <c r="G62" s="31"/>
      <c r="H62" s="10"/>
      <c r="I62" s="10"/>
      <c r="J62" s="10"/>
      <c r="K62" s="10"/>
      <c r="L62" s="10"/>
      <c r="M62" s="10"/>
      <c r="N62" s="10"/>
      <c r="O62" s="10"/>
      <c r="P62" s="10"/>
      <c r="Q62" s="10"/>
      <c r="R62" s="10"/>
      <c r="S62" s="10"/>
      <c r="T62" s="10"/>
      <c r="U62" s="10"/>
      <c r="V62" s="10"/>
      <c r="W62" s="10"/>
    </row>
    <row r="63" spans="1:23" ht="15.75" customHeight="1">
      <c r="A63" s="10"/>
      <c r="B63" s="10"/>
      <c r="C63" s="10"/>
      <c r="D63" s="31"/>
      <c r="E63" s="31"/>
      <c r="F63" s="31"/>
      <c r="G63" s="31"/>
      <c r="H63" s="10"/>
      <c r="I63" s="10"/>
      <c r="J63" s="10"/>
      <c r="K63" s="10"/>
      <c r="L63" s="10"/>
      <c r="M63" s="10"/>
      <c r="N63" s="10"/>
      <c r="O63" s="10"/>
      <c r="P63" s="10"/>
      <c r="Q63" s="10"/>
      <c r="R63" s="10"/>
      <c r="S63" s="10"/>
      <c r="T63" s="10"/>
      <c r="U63" s="10"/>
      <c r="V63" s="10"/>
      <c r="W63" s="10"/>
    </row>
    <row r="64" spans="1:23" ht="15.75" customHeight="1">
      <c r="A64" s="10"/>
      <c r="B64" s="10"/>
      <c r="C64" s="10"/>
      <c r="D64" s="31"/>
      <c r="E64" s="31"/>
      <c r="F64" s="31"/>
      <c r="G64" s="31"/>
      <c r="H64" s="10"/>
      <c r="I64" s="10"/>
      <c r="J64" s="10"/>
      <c r="K64" s="10"/>
      <c r="L64" s="10"/>
      <c r="M64" s="10"/>
      <c r="N64" s="10"/>
      <c r="O64" s="10"/>
      <c r="P64" s="10"/>
      <c r="Q64" s="10"/>
      <c r="R64" s="10"/>
      <c r="S64" s="10"/>
      <c r="T64" s="10"/>
      <c r="U64" s="10"/>
      <c r="V64" s="10"/>
      <c r="W64" s="10"/>
    </row>
    <row r="65" spans="1:23" ht="15.75" customHeight="1">
      <c r="A65" s="10"/>
      <c r="B65" s="10"/>
      <c r="C65" s="10"/>
      <c r="D65" s="31"/>
      <c r="E65" s="31"/>
      <c r="F65" s="31"/>
      <c r="G65" s="31"/>
      <c r="H65" s="10"/>
      <c r="I65" s="10"/>
      <c r="J65" s="10"/>
      <c r="K65" s="10"/>
      <c r="L65" s="10"/>
      <c r="M65" s="10"/>
      <c r="N65" s="10"/>
      <c r="O65" s="10"/>
      <c r="P65" s="10"/>
      <c r="Q65" s="10"/>
      <c r="R65" s="10"/>
      <c r="S65" s="10"/>
      <c r="T65" s="10"/>
      <c r="U65" s="10"/>
      <c r="V65" s="10"/>
      <c r="W65" s="10"/>
    </row>
    <row r="66" spans="1:23" ht="15.75" customHeight="1">
      <c r="A66" s="10"/>
      <c r="B66" s="10"/>
      <c r="C66" s="10"/>
      <c r="D66" s="31"/>
      <c r="E66" s="31"/>
      <c r="F66" s="31"/>
      <c r="G66" s="31"/>
      <c r="H66" s="10"/>
      <c r="I66" s="10"/>
      <c r="J66" s="10"/>
      <c r="K66" s="10"/>
      <c r="L66" s="10"/>
      <c r="M66" s="10"/>
      <c r="N66" s="10"/>
      <c r="O66" s="10"/>
      <c r="P66" s="10"/>
      <c r="Q66" s="10"/>
      <c r="R66" s="10"/>
      <c r="S66" s="10"/>
      <c r="T66" s="10"/>
      <c r="U66" s="10"/>
      <c r="V66" s="10"/>
      <c r="W66" s="10"/>
    </row>
    <row r="67" spans="1:23" ht="15.75" customHeight="1">
      <c r="A67" s="10"/>
      <c r="B67" s="10"/>
      <c r="C67" s="10"/>
      <c r="D67" s="31"/>
      <c r="E67" s="31"/>
      <c r="F67" s="31"/>
      <c r="G67" s="31"/>
      <c r="H67" s="10"/>
      <c r="I67" s="10"/>
      <c r="J67" s="10"/>
      <c r="K67" s="10"/>
      <c r="L67" s="10"/>
      <c r="M67" s="10"/>
      <c r="N67" s="10"/>
      <c r="O67" s="10"/>
      <c r="P67" s="10"/>
      <c r="Q67" s="10"/>
      <c r="R67" s="10"/>
      <c r="S67" s="10"/>
      <c r="T67" s="10"/>
      <c r="U67" s="10"/>
      <c r="V67" s="10"/>
      <c r="W67" s="10"/>
    </row>
    <row r="68" spans="1:23" ht="15.75" customHeight="1">
      <c r="A68" s="10"/>
      <c r="B68" s="10"/>
      <c r="C68" s="10"/>
      <c r="D68" s="31"/>
      <c r="E68" s="31"/>
      <c r="F68" s="31"/>
      <c r="G68" s="31"/>
      <c r="H68" s="10"/>
      <c r="I68" s="10"/>
      <c r="J68" s="10"/>
      <c r="K68" s="10"/>
      <c r="L68" s="10"/>
      <c r="M68" s="10"/>
      <c r="N68" s="10"/>
      <c r="O68" s="10"/>
      <c r="P68" s="10"/>
      <c r="Q68" s="10"/>
      <c r="R68" s="10"/>
      <c r="S68" s="10"/>
      <c r="T68" s="10"/>
      <c r="U68" s="10"/>
      <c r="V68" s="10"/>
      <c r="W68" s="10"/>
    </row>
    <row r="69" spans="1:23" ht="15.75" customHeight="1">
      <c r="A69" s="10"/>
      <c r="B69" s="10"/>
      <c r="C69" s="10"/>
      <c r="D69" s="31"/>
      <c r="E69" s="31"/>
      <c r="F69" s="31"/>
      <c r="G69" s="31"/>
      <c r="H69" s="10"/>
      <c r="I69" s="10"/>
      <c r="J69" s="10"/>
      <c r="K69" s="10"/>
      <c r="L69" s="10"/>
      <c r="M69" s="10"/>
      <c r="N69" s="10"/>
      <c r="O69" s="10"/>
      <c r="P69" s="10"/>
      <c r="Q69" s="10"/>
      <c r="R69" s="10"/>
      <c r="S69" s="10"/>
      <c r="T69" s="10"/>
      <c r="U69" s="10"/>
      <c r="V69" s="10"/>
      <c r="W69" s="10"/>
    </row>
    <row r="70" spans="1:23" ht="15.75" customHeight="1">
      <c r="A70" s="10"/>
      <c r="B70" s="10"/>
      <c r="C70" s="10"/>
      <c r="D70" s="31"/>
      <c r="E70" s="31"/>
      <c r="F70" s="31"/>
      <c r="G70" s="31"/>
      <c r="H70" s="10"/>
      <c r="I70" s="10"/>
      <c r="J70" s="10"/>
      <c r="K70" s="10"/>
      <c r="L70" s="10"/>
      <c r="M70" s="10"/>
      <c r="N70" s="10"/>
      <c r="O70" s="10"/>
      <c r="P70" s="10"/>
      <c r="Q70" s="10"/>
      <c r="R70" s="10"/>
      <c r="S70" s="10"/>
      <c r="T70" s="10"/>
      <c r="U70" s="10"/>
      <c r="V70" s="10"/>
      <c r="W70" s="10"/>
    </row>
    <row r="71" spans="1:23" ht="15.75" customHeight="1">
      <c r="A71" s="10"/>
      <c r="B71" s="10"/>
      <c r="C71" s="10"/>
      <c r="D71" s="31"/>
      <c r="E71" s="31"/>
      <c r="F71" s="31"/>
      <c r="G71" s="31"/>
      <c r="H71" s="10"/>
      <c r="I71" s="10"/>
      <c r="J71" s="10"/>
      <c r="K71" s="10"/>
      <c r="L71" s="10"/>
      <c r="M71" s="10"/>
      <c r="N71" s="10"/>
      <c r="O71" s="10"/>
      <c r="P71" s="10"/>
      <c r="Q71" s="10"/>
      <c r="R71" s="10"/>
      <c r="S71" s="10"/>
      <c r="T71" s="10"/>
      <c r="U71" s="10"/>
      <c r="V71" s="10"/>
      <c r="W71" s="10"/>
    </row>
    <row r="72" spans="1:23" ht="15.75" customHeight="1">
      <c r="A72" s="10"/>
      <c r="B72" s="10"/>
      <c r="C72" s="10"/>
      <c r="D72" s="31"/>
      <c r="E72" s="31"/>
      <c r="F72" s="31"/>
      <c r="G72" s="31"/>
      <c r="H72" s="10"/>
      <c r="I72" s="10"/>
      <c r="J72" s="10"/>
      <c r="K72" s="10"/>
      <c r="L72" s="10"/>
      <c r="M72" s="10"/>
      <c r="N72" s="10"/>
      <c r="O72" s="10"/>
      <c r="P72" s="10"/>
      <c r="Q72" s="10"/>
      <c r="R72" s="10"/>
      <c r="S72" s="10"/>
      <c r="T72" s="10"/>
      <c r="U72" s="10"/>
      <c r="V72" s="10"/>
      <c r="W72" s="10"/>
    </row>
    <row r="73" spans="1:23" ht="15.75" customHeight="1">
      <c r="A73" s="10"/>
      <c r="B73" s="10"/>
      <c r="C73" s="10"/>
      <c r="D73" s="31"/>
      <c r="E73" s="31"/>
      <c r="F73" s="31"/>
      <c r="G73" s="31"/>
      <c r="H73" s="10"/>
      <c r="I73" s="10"/>
      <c r="J73" s="10"/>
      <c r="K73" s="10"/>
      <c r="L73" s="10"/>
      <c r="M73" s="10"/>
      <c r="N73" s="10"/>
      <c r="O73" s="10"/>
      <c r="P73" s="10"/>
      <c r="Q73" s="10"/>
      <c r="R73" s="10"/>
      <c r="S73" s="10"/>
      <c r="T73" s="10"/>
      <c r="U73" s="10"/>
      <c r="V73" s="10"/>
      <c r="W73" s="10"/>
    </row>
    <row r="74" spans="1:23" ht="15.75" customHeight="1">
      <c r="A74" s="10"/>
      <c r="B74" s="10"/>
      <c r="C74" s="10"/>
      <c r="D74" s="31"/>
      <c r="E74" s="31"/>
      <c r="F74" s="31"/>
      <c r="G74" s="31"/>
      <c r="H74" s="10"/>
      <c r="I74" s="10"/>
      <c r="J74" s="10"/>
      <c r="K74" s="10"/>
      <c r="L74" s="10"/>
      <c r="M74" s="10"/>
      <c r="N74" s="10"/>
      <c r="O74" s="10"/>
      <c r="P74" s="10"/>
      <c r="Q74" s="10"/>
      <c r="R74" s="10"/>
      <c r="S74" s="10"/>
      <c r="T74" s="10"/>
      <c r="U74" s="10"/>
      <c r="V74" s="10"/>
      <c r="W74" s="10"/>
    </row>
    <row r="75" spans="1:23" ht="15.75" customHeight="1">
      <c r="A75" s="10"/>
      <c r="B75" s="10"/>
      <c r="C75" s="10"/>
      <c r="D75" s="31"/>
      <c r="E75" s="31"/>
      <c r="F75" s="31"/>
      <c r="G75" s="31"/>
      <c r="H75" s="10"/>
      <c r="I75" s="10"/>
      <c r="J75" s="10"/>
      <c r="K75" s="10"/>
      <c r="L75" s="10"/>
      <c r="M75" s="10"/>
      <c r="N75" s="10"/>
      <c r="O75" s="10"/>
      <c r="P75" s="10"/>
      <c r="Q75" s="10"/>
      <c r="R75" s="10"/>
      <c r="S75" s="10"/>
      <c r="T75" s="10"/>
      <c r="U75" s="10"/>
      <c r="V75" s="10"/>
      <c r="W75" s="10"/>
    </row>
    <row r="76" spans="1:23" ht="15.75" customHeight="1">
      <c r="A76" s="10"/>
      <c r="B76" s="10"/>
      <c r="C76" s="10"/>
      <c r="D76" s="31"/>
      <c r="E76" s="31"/>
      <c r="F76" s="31"/>
      <c r="G76" s="31"/>
      <c r="H76" s="10"/>
      <c r="I76" s="10"/>
      <c r="J76" s="10"/>
      <c r="K76" s="10"/>
      <c r="L76" s="10"/>
      <c r="M76" s="10"/>
      <c r="N76" s="10"/>
      <c r="O76" s="10"/>
      <c r="P76" s="10"/>
      <c r="Q76" s="10"/>
      <c r="R76" s="10"/>
      <c r="S76" s="10"/>
      <c r="T76" s="10"/>
      <c r="U76" s="10"/>
      <c r="V76" s="10"/>
      <c r="W76" s="10"/>
    </row>
    <row r="77" spans="1:23" ht="15.75" customHeight="1">
      <c r="A77" s="10"/>
      <c r="B77" s="10"/>
      <c r="C77" s="10"/>
      <c r="D77" s="31"/>
      <c r="E77" s="31"/>
      <c r="F77" s="31"/>
      <c r="G77" s="31"/>
      <c r="H77" s="10"/>
      <c r="I77" s="10"/>
      <c r="J77" s="10"/>
      <c r="K77" s="10"/>
      <c r="L77" s="10"/>
      <c r="M77" s="10"/>
      <c r="N77" s="10"/>
      <c r="O77" s="10"/>
      <c r="P77" s="10"/>
      <c r="Q77" s="10"/>
      <c r="R77" s="10"/>
      <c r="S77" s="10"/>
      <c r="T77" s="10"/>
      <c r="U77" s="10"/>
      <c r="V77" s="10"/>
      <c r="W77" s="10"/>
    </row>
    <row r="78" spans="1:23" ht="15.75" customHeight="1">
      <c r="A78" s="10"/>
      <c r="B78" s="10"/>
      <c r="C78" s="10"/>
      <c r="D78" s="31"/>
      <c r="E78" s="31"/>
      <c r="F78" s="31"/>
      <c r="G78" s="31"/>
      <c r="H78" s="10"/>
      <c r="I78" s="10"/>
      <c r="J78" s="10"/>
      <c r="K78" s="10"/>
      <c r="L78" s="10"/>
      <c r="M78" s="10"/>
      <c r="N78" s="10"/>
      <c r="O78" s="10"/>
      <c r="P78" s="10"/>
      <c r="Q78" s="10"/>
      <c r="R78" s="10"/>
      <c r="S78" s="10"/>
      <c r="T78" s="10"/>
      <c r="U78" s="10"/>
      <c r="V78" s="10"/>
      <c r="W78" s="10"/>
    </row>
    <row r="79" spans="1:23" ht="15.75" customHeight="1">
      <c r="A79" s="10"/>
      <c r="B79" s="10"/>
      <c r="C79" s="10"/>
      <c r="D79" s="31"/>
      <c r="E79" s="31"/>
      <c r="F79" s="31"/>
      <c r="G79" s="31"/>
      <c r="H79" s="10"/>
      <c r="I79" s="10"/>
      <c r="J79" s="10"/>
      <c r="K79" s="10"/>
      <c r="L79" s="10"/>
      <c r="M79" s="10"/>
      <c r="N79" s="10"/>
      <c r="O79" s="10"/>
      <c r="P79" s="10"/>
      <c r="Q79" s="10"/>
      <c r="R79" s="10"/>
      <c r="S79" s="10"/>
      <c r="T79" s="10"/>
      <c r="U79" s="10"/>
      <c r="V79" s="10"/>
      <c r="W79" s="10"/>
    </row>
    <row r="80" spans="1:23" ht="15.75" customHeight="1">
      <c r="A80" s="10"/>
      <c r="B80" s="10"/>
      <c r="C80" s="10"/>
      <c r="D80" s="31"/>
      <c r="E80" s="31"/>
      <c r="F80" s="31"/>
      <c r="G80" s="31"/>
      <c r="H80" s="10"/>
      <c r="I80" s="10"/>
      <c r="J80" s="10"/>
      <c r="K80" s="10"/>
      <c r="L80" s="10"/>
      <c r="M80" s="10"/>
      <c r="N80" s="10"/>
      <c r="O80" s="10"/>
      <c r="P80" s="10"/>
      <c r="Q80" s="10"/>
      <c r="R80" s="10"/>
      <c r="S80" s="10"/>
      <c r="T80" s="10"/>
      <c r="U80" s="10"/>
      <c r="V80" s="10"/>
      <c r="W80" s="10"/>
    </row>
    <row r="81" spans="1:23" ht="15.75" customHeight="1">
      <c r="A81" s="10"/>
      <c r="B81" s="10"/>
      <c r="C81" s="10"/>
      <c r="D81" s="31"/>
      <c r="E81" s="31"/>
      <c r="F81" s="31"/>
      <c r="G81" s="31"/>
      <c r="H81" s="10"/>
      <c r="I81" s="10"/>
      <c r="J81" s="10"/>
      <c r="K81" s="10"/>
      <c r="L81" s="10"/>
      <c r="M81" s="10"/>
      <c r="N81" s="10"/>
      <c r="O81" s="10"/>
      <c r="P81" s="10"/>
      <c r="Q81" s="10"/>
      <c r="R81" s="10"/>
      <c r="S81" s="10"/>
      <c r="T81" s="10"/>
      <c r="U81" s="10"/>
      <c r="V81" s="10"/>
      <c r="W81" s="10"/>
    </row>
    <row r="82" spans="1:23" ht="15.75" customHeight="1">
      <c r="A82" s="10"/>
      <c r="B82" s="10"/>
      <c r="C82" s="10"/>
      <c r="D82" s="31"/>
      <c r="E82" s="31"/>
      <c r="F82" s="31"/>
      <c r="G82" s="31"/>
      <c r="H82" s="10"/>
      <c r="I82" s="10"/>
      <c r="J82" s="10"/>
      <c r="K82" s="10"/>
      <c r="L82" s="10"/>
      <c r="M82" s="10"/>
      <c r="N82" s="10"/>
      <c r="O82" s="10"/>
      <c r="P82" s="10"/>
      <c r="Q82" s="10"/>
      <c r="R82" s="10"/>
      <c r="S82" s="10"/>
      <c r="T82" s="10"/>
      <c r="U82" s="10"/>
      <c r="V82" s="10"/>
      <c r="W82" s="10"/>
    </row>
    <row r="83" spans="1:23" ht="15.75" customHeight="1">
      <c r="A83" s="10"/>
      <c r="B83" s="10"/>
      <c r="C83" s="10"/>
      <c r="D83" s="31"/>
      <c r="E83" s="31"/>
      <c r="F83" s="31"/>
      <c r="G83" s="31"/>
      <c r="H83" s="10"/>
      <c r="I83" s="10"/>
      <c r="J83" s="10"/>
      <c r="K83" s="10"/>
      <c r="L83" s="10"/>
      <c r="M83" s="10"/>
      <c r="N83" s="10"/>
      <c r="O83" s="10"/>
      <c r="P83" s="10"/>
      <c r="Q83" s="10"/>
      <c r="R83" s="10"/>
      <c r="S83" s="10"/>
      <c r="T83" s="10"/>
      <c r="U83" s="10"/>
      <c r="V83" s="10"/>
      <c r="W83" s="10"/>
    </row>
    <row r="84" spans="1:23" ht="15.75" customHeight="1">
      <c r="A84" s="10"/>
      <c r="B84" s="10"/>
      <c r="C84" s="10"/>
      <c r="D84" s="31"/>
      <c r="E84" s="31"/>
      <c r="F84" s="31"/>
      <c r="G84" s="31"/>
      <c r="H84" s="10"/>
      <c r="I84" s="10"/>
      <c r="J84" s="10"/>
      <c r="K84" s="10"/>
      <c r="L84" s="10"/>
      <c r="M84" s="10"/>
      <c r="N84" s="10"/>
      <c r="O84" s="10"/>
      <c r="P84" s="10"/>
      <c r="Q84" s="10"/>
      <c r="R84" s="10"/>
      <c r="S84" s="10"/>
      <c r="T84" s="10"/>
      <c r="U84" s="10"/>
      <c r="V84" s="10"/>
      <c r="W84" s="10"/>
    </row>
    <row r="85" spans="1:23" ht="15.75" customHeight="1">
      <c r="A85" s="10"/>
      <c r="B85" s="10"/>
      <c r="C85" s="10"/>
      <c r="D85" s="31"/>
      <c r="E85" s="31"/>
      <c r="F85" s="31"/>
      <c r="G85" s="31"/>
      <c r="H85" s="10"/>
      <c r="I85" s="10"/>
      <c r="J85" s="10"/>
      <c r="K85" s="10"/>
      <c r="L85" s="10"/>
      <c r="M85" s="10"/>
      <c r="N85" s="10"/>
      <c r="O85" s="10"/>
      <c r="P85" s="10"/>
      <c r="Q85" s="10"/>
      <c r="R85" s="10"/>
      <c r="S85" s="10"/>
      <c r="T85" s="10"/>
      <c r="U85" s="10"/>
      <c r="V85" s="10"/>
      <c r="W85" s="10"/>
    </row>
    <row r="86" spans="1:23" ht="15.75" customHeight="1">
      <c r="A86" s="10"/>
      <c r="B86" s="10"/>
      <c r="C86" s="10"/>
      <c r="D86" s="31"/>
      <c r="E86" s="31"/>
      <c r="F86" s="31"/>
      <c r="G86" s="31"/>
      <c r="H86" s="10"/>
      <c r="I86" s="10"/>
      <c r="J86" s="10"/>
      <c r="K86" s="10"/>
      <c r="L86" s="10"/>
      <c r="M86" s="10"/>
      <c r="N86" s="10"/>
      <c r="O86" s="10"/>
      <c r="P86" s="10"/>
      <c r="Q86" s="10"/>
      <c r="R86" s="10"/>
      <c r="S86" s="10"/>
      <c r="T86" s="10"/>
      <c r="U86" s="10"/>
      <c r="V86" s="10"/>
      <c r="W86" s="10"/>
    </row>
    <row r="87" spans="1:23" ht="15.75" customHeight="1">
      <c r="A87" s="10"/>
      <c r="B87" s="10"/>
      <c r="C87" s="10"/>
      <c r="D87" s="31"/>
      <c r="E87" s="31"/>
      <c r="F87" s="31"/>
      <c r="G87" s="31"/>
      <c r="H87" s="10"/>
      <c r="I87" s="10"/>
      <c r="J87" s="10"/>
      <c r="K87" s="10"/>
      <c r="L87" s="10"/>
      <c r="M87" s="10"/>
      <c r="N87" s="10"/>
      <c r="O87" s="10"/>
      <c r="P87" s="10"/>
      <c r="Q87" s="10"/>
      <c r="R87" s="10"/>
      <c r="S87" s="10"/>
      <c r="T87" s="10"/>
      <c r="U87" s="10"/>
      <c r="V87" s="10"/>
      <c r="W87" s="10"/>
    </row>
    <row r="88" spans="1:23" ht="15.75" customHeight="1">
      <c r="A88" s="10"/>
      <c r="B88" s="10"/>
      <c r="C88" s="10"/>
      <c r="D88" s="31"/>
      <c r="E88" s="31"/>
      <c r="F88" s="31"/>
      <c r="G88" s="31"/>
      <c r="H88" s="10"/>
      <c r="I88" s="10"/>
      <c r="J88" s="10"/>
      <c r="K88" s="10"/>
      <c r="L88" s="10"/>
      <c r="M88" s="10"/>
      <c r="N88" s="10"/>
      <c r="O88" s="10"/>
      <c r="P88" s="10"/>
      <c r="Q88" s="10"/>
      <c r="R88" s="10"/>
      <c r="S88" s="10"/>
      <c r="T88" s="10"/>
      <c r="U88" s="10"/>
      <c r="V88" s="10"/>
      <c r="W88" s="10"/>
    </row>
    <row r="89" spans="1:23" ht="15.75" customHeight="1">
      <c r="A89" s="10"/>
      <c r="B89" s="10"/>
      <c r="C89" s="10"/>
      <c r="D89" s="31"/>
      <c r="E89" s="31"/>
      <c r="F89" s="31"/>
      <c r="G89" s="31"/>
      <c r="H89" s="10"/>
      <c r="I89" s="10"/>
      <c r="J89" s="10"/>
      <c r="K89" s="10"/>
      <c r="L89" s="10"/>
      <c r="M89" s="10"/>
      <c r="N89" s="10"/>
      <c r="O89" s="10"/>
      <c r="P89" s="10"/>
      <c r="Q89" s="10"/>
      <c r="R89" s="10"/>
      <c r="S89" s="10"/>
      <c r="T89" s="10"/>
      <c r="U89" s="10"/>
      <c r="V89" s="10"/>
      <c r="W89" s="10"/>
    </row>
    <row r="90" spans="1:23" ht="15.75" customHeight="1">
      <c r="A90" s="10"/>
      <c r="B90" s="10"/>
      <c r="C90" s="10"/>
      <c r="D90" s="31"/>
      <c r="E90" s="31"/>
      <c r="F90" s="31"/>
      <c r="G90" s="31"/>
      <c r="H90" s="10"/>
      <c r="I90" s="10"/>
      <c r="J90" s="10"/>
      <c r="K90" s="10"/>
      <c r="L90" s="10"/>
      <c r="M90" s="10"/>
      <c r="N90" s="10"/>
      <c r="O90" s="10"/>
      <c r="P90" s="10"/>
      <c r="Q90" s="10"/>
      <c r="R90" s="10"/>
      <c r="S90" s="10"/>
      <c r="T90" s="10"/>
      <c r="U90" s="10"/>
      <c r="V90" s="10"/>
      <c r="W90" s="10"/>
    </row>
    <row r="91" spans="1:23" ht="15.75" customHeight="1">
      <c r="A91" s="10"/>
      <c r="B91" s="10"/>
      <c r="C91" s="10"/>
      <c r="D91" s="31"/>
      <c r="E91" s="31"/>
      <c r="F91" s="31"/>
      <c r="G91" s="31"/>
      <c r="H91" s="10"/>
      <c r="I91" s="10"/>
      <c r="J91" s="10"/>
      <c r="K91" s="10"/>
      <c r="L91" s="10"/>
      <c r="M91" s="10"/>
      <c r="N91" s="10"/>
      <c r="O91" s="10"/>
      <c r="P91" s="10"/>
      <c r="Q91" s="10"/>
      <c r="R91" s="10"/>
      <c r="S91" s="10"/>
      <c r="T91" s="10"/>
      <c r="U91" s="10"/>
      <c r="V91" s="10"/>
      <c r="W91" s="10"/>
    </row>
    <row r="92" spans="1:23" ht="15.75" customHeight="1">
      <c r="A92" s="10"/>
      <c r="B92" s="10"/>
      <c r="C92" s="10"/>
      <c r="D92" s="31"/>
      <c r="E92" s="31"/>
      <c r="F92" s="31"/>
      <c r="G92" s="31"/>
      <c r="H92" s="10"/>
      <c r="I92" s="10"/>
      <c r="J92" s="10"/>
      <c r="K92" s="10"/>
      <c r="L92" s="10"/>
      <c r="M92" s="10"/>
      <c r="N92" s="10"/>
      <c r="O92" s="10"/>
      <c r="P92" s="10"/>
      <c r="Q92" s="10"/>
      <c r="R92" s="10"/>
      <c r="S92" s="10"/>
      <c r="T92" s="10"/>
      <c r="U92" s="10"/>
      <c r="V92" s="10"/>
      <c r="W92" s="10"/>
    </row>
    <row r="93" spans="1:23" ht="15.75" customHeight="1">
      <c r="A93" s="10"/>
      <c r="B93" s="10"/>
      <c r="C93" s="10"/>
      <c r="D93" s="31"/>
      <c r="E93" s="31"/>
      <c r="F93" s="31"/>
      <c r="G93" s="31"/>
      <c r="H93" s="10"/>
      <c r="I93" s="10"/>
      <c r="J93" s="10"/>
      <c r="K93" s="10"/>
      <c r="L93" s="10"/>
      <c r="M93" s="10"/>
      <c r="N93" s="10"/>
      <c r="O93" s="10"/>
      <c r="P93" s="10"/>
      <c r="Q93" s="10"/>
      <c r="R93" s="10"/>
      <c r="S93" s="10"/>
      <c r="T93" s="10"/>
      <c r="U93" s="10"/>
      <c r="V93" s="10"/>
      <c r="W93" s="10"/>
    </row>
    <row r="94" spans="1:23" ht="15.75" customHeight="1">
      <c r="A94" s="10"/>
      <c r="B94" s="10"/>
      <c r="C94" s="10"/>
      <c r="D94" s="31"/>
      <c r="E94" s="31"/>
      <c r="F94" s="31"/>
      <c r="G94" s="31"/>
      <c r="H94" s="10"/>
      <c r="I94" s="10"/>
      <c r="J94" s="10"/>
      <c r="K94" s="10"/>
      <c r="L94" s="10"/>
      <c r="M94" s="10"/>
      <c r="N94" s="10"/>
      <c r="O94" s="10"/>
      <c r="P94" s="10"/>
      <c r="Q94" s="10"/>
      <c r="R94" s="10"/>
      <c r="S94" s="10"/>
      <c r="T94" s="10"/>
      <c r="U94" s="10"/>
      <c r="V94" s="10"/>
      <c r="W94" s="10"/>
    </row>
    <row r="95" spans="1:23" ht="15.75" customHeight="1">
      <c r="A95" s="10"/>
      <c r="B95" s="10"/>
      <c r="C95" s="10"/>
      <c r="D95" s="31"/>
      <c r="E95" s="31"/>
      <c r="F95" s="31"/>
      <c r="G95" s="31"/>
      <c r="H95" s="10"/>
      <c r="I95" s="10"/>
      <c r="J95" s="10"/>
      <c r="K95" s="10"/>
      <c r="L95" s="10"/>
      <c r="M95" s="10"/>
      <c r="N95" s="10"/>
      <c r="O95" s="10"/>
      <c r="P95" s="10"/>
      <c r="Q95" s="10"/>
      <c r="R95" s="10"/>
      <c r="S95" s="10"/>
      <c r="T95" s="10"/>
      <c r="U95" s="10"/>
      <c r="V95" s="10"/>
      <c r="W95" s="10"/>
    </row>
    <row r="96" spans="1:23" ht="15.75" customHeight="1">
      <c r="A96" s="10"/>
      <c r="B96" s="10"/>
      <c r="C96" s="10"/>
      <c r="D96" s="31"/>
      <c r="E96" s="31"/>
      <c r="F96" s="31"/>
      <c r="G96" s="31"/>
      <c r="H96" s="10"/>
      <c r="I96" s="10"/>
      <c r="J96" s="10"/>
      <c r="K96" s="10"/>
      <c r="L96" s="10"/>
      <c r="M96" s="10"/>
      <c r="N96" s="10"/>
      <c r="O96" s="10"/>
      <c r="P96" s="10"/>
      <c r="Q96" s="10"/>
      <c r="R96" s="10"/>
      <c r="S96" s="10"/>
      <c r="T96" s="10"/>
      <c r="U96" s="10"/>
      <c r="V96" s="10"/>
      <c r="W96" s="10"/>
    </row>
    <row r="97" spans="1:23" ht="15.75" customHeight="1">
      <c r="A97" s="10"/>
      <c r="B97" s="10"/>
      <c r="C97" s="10"/>
      <c r="D97" s="31"/>
      <c r="E97" s="31"/>
      <c r="F97" s="31"/>
      <c r="G97" s="31"/>
      <c r="H97" s="10"/>
      <c r="I97" s="10"/>
      <c r="J97" s="10"/>
      <c r="K97" s="10"/>
      <c r="L97" s="10"/>
      <c r="M97" s="10"/>
      <c r="N97" s="10"/>
      <c r="O97" s="10"/>
      <c r="P97" s="10"/>
      <c r="Q97" s="10"/>
      <c r="R97" s="10"/>
      <c r="S97" s="10"/>
      <c r="T97" s="10"/>
      <c r="U97" s="10"/>
      <c r="V97" s="10"/>
      <c r="W97" s="10"/>
    </row>
    <row r="98" spans="1:23" ht="15.75" customHeight="1">
      <c r="A98" s="10"/>
      <c r="B98" s="10"/>
      <c r="C98" s="10"/>
      <c r="D98" s="31"/>
      <c r="E98" s="31"/>
      <c r="F98" s="31"/>
      <c r="G98" s="31"/>
      <c r="H98" s="10"/>
      <c r="I98" s="10"/>
      <c r="J98" s="10"/>
      <c r="K98" s="10"/>
      <c r="L98" s="10"/>
      <c r="M98" s="10"/>
      <c r="N98" s="10"/>
      <c r="O98" s="10"/>
      <c r="P98" s="10"/>
      <c r="Q98" s="10"/>
      <c r="R98" s="10"/>
      <c r="S98" s="10"/>
      <c r="T98" s="10"/>
      <c r="U98" s="10"/>
      <c r="V98" s="10"/>
      <c r="W98" s="10"/>
    </row>
    <row r="99" spans="1:23" ht="15.75" customHeight="1">
      <c r="A99" s="10"/>
      <c r="B99" s="10"/>
      <c r="C99" s="10"/>
      <c r="D99" s="31"/>
      <c r="E99" s="31"/>
      <c r="F99" s="31"/>
      <c r="G99" s="31"/>
      <c r="H99" s="10"/>
      <c r="I99" s="10"/>
      <c r="J99" s="10"/>
      <c r="K99" s="10"/>
      <c r="L99" s="10"/>
      <c r="M99" s="10"/>
      <c r="N99" s="10"/>
      <c r="O99" s="10"/>
      <c r="P99" s="10"/>
      <c r="Q99" s="10"/>
      <c r="R99" s="10"/>
      <c r="S99" s="10"/>
      <c r="T99" s="10"/>
      <c r="U99" s="10"/>
      <c r="V99" s="10"/>
      <c r="W99" s="10"/>
    </row>
    <row r="100" spans="1:23" ht="15.75" customHeight="1">
      <c r="A100" s="10"/>
      <c r="B100" s="10"/>
      <c r="C100" s="10"/>
      <c r="D100" s="31"/>
      <c r="E100" s="31"/>
      <c r="F100" s="31"/>
      <c r="G100" s="31"/>
      <c r="H100" s="10"/>
      <c r="I100" s="10"/>
      <c r="J100" s="10"/>
      <c r="K100" s="10"/>
      <c r="L100" s="10"/>
      <c r="M100" s="10"/>
      <c r="N100" s="10"/>
      <c r="O100" s="10"/>
      <c r="P100" s="10"/>
      <c r="Q100" s="10"/>
      <c r="R100" s="10"/>
      <c r="S100" s="10"/>
      <c r="T100" s="10"/>
      <c r="U100" s="10"/>
      <c r="V100" s="10"/>
      <c r="W100" s="10"/>
    </row>
    <row r="101" spans="1:23" ht="15.75" customHeight="1">
      <c r="A101" s="10"/>
      <c r="B101" s="10"/>
      <c r="C101" s="10"/>
      <c r="D101" s="31"/>
      <c r="E101" s="31"/>
      <c r="F101" s="31"/>
      <c r="G101" s="31"/>
      <c r="H101" s="10"/>
      <c r="I101" s="10"/>
      <c r="J101" s="10"/>
      <c r="K101" s="10"/>
      <c r="L101" s="10"/>
      <c r="M101" s="10"/>
      <c r="N101" s="10"/>
      <c r="O101" s="10"/>
      <c r="P101" s="10"/>
      <c r="Q101" s="10"/>
      <c r="R101" s="10"/>
      <c r="S101" s="10"/>
      <c r="T101" s="10"/>
      <c r="U101" s="10"/>
      <c r="V101" s="10"/>
      <c r="W101" s="10"/>
    </row>
    <row r="102" spans="1:23" ht="15.75" customHeight="1">
      <c r="A102" s="10"/>
      <c r="B102" s="10"/>
      <c r="C102" s="10"/>
      <c r="D102" s="31"/>
      <c r="E102" s="31"/>
      <c r="F102" s="31"/>
      <c r="G102" s="31"/>
      <c r="H102" s="10"/>
      <c r="I102" s="10"/>
      <c r="J102" s="10"/>
      <c r="K102" s="10"/>
      <c r="L102" s="10"/>
      <c r="M102" s="10"/>
      <c r="N102" s="10"/>
      <c r="O102" s="10"/>
      <c r="P102" s="10"/>
      <c r="Q102" s="10"/>
      <c r="R102" s="10"/>
      <c r="S102" s="10"/>
      <c r="T102" s="10"/>
      <c r="U102" s="10"/>
      <c r="V102" s="10"/>
      <c r="W102" s="10"/>
    </row>
    <row r="103" spans="1:23" ht="15.75" customHeight="1">
      <c r="A103" s="10"/>
      <c r="B103" s="10"/>
      <c r="C103" s="10"/>
      <c r="D103" s="31"/>
      <c r="E103" s="31"/>
      <c r="F103" s="31"/>
      <c r="G103" s="31"/>
      <c r="H103" s="10"/>
      <c r="I103" s="10"/>
      <c r="J103" s="10"/>
      <c r="K103" s="10"/>
      <c r="L103" s="10"/>
      <c r="M103" s="10"/>
      <c r="N103" s="10"/>
      <c r="O103" s="10"/>
      <c r="P103" s="10"/>
      <c r="Q103" s="10"/>
      <c r="R103" s="10"/>
      <c r="S103" s="10"/>
      <c r="T103" s="10"/>
      <c r="U103" s="10"/>
      <c r="V103" s="10"/>
      <c r="W103" s="10"/>
    </row>
    <row r="104" spans="1:23" ht="15.75" customHeight="1">
      <c r="A104" s="10"/>
      <c r="B104" s="10"/>
      <c r="C104" s="10"/>
      <c r="D104" s="31"/>
      <c r="E104" s="31"/>
      <c r="F104" s="31"/>
      <c r="G104" s="31"/>
      <c r="H104" s="10"/>
      <c r="I104" s="10"/>
      <c r="J104" s="10"/>
      <c r="K104" s="10"/>
      <c r="L104" s="10"/>
      <c r="M104" s="10"/>
      <c r="N104" s="10"/>
      <c r="O104" s="10"/>
      <c r="P104" s="10"/>
      <c r="Q104" s="10"/>
      <c r="R104" s="10"/>
      <c r="S104" s="10"/>
      <c r="T104" s="10"/>
      <c r="U104" s="10"/>
      <c r="V104" s="10"/>
      <c r="W104" s="10"/>
    </row>
    <row r="105" spans="1:23" ht="15.75" customHeight="1">
      <c r="A105" s="10"/>
      <c r="B105" s="10"/>
      <c r="C105" s="10"/>
      <c r="D105" s="31"/>
      <c r="E105" s="31"/>
      <c r="F105" s="31"/>
      <c r="G105" s="31"/>
      <c r="H105" s="10"/>
      <c r="I105" s="10"/>
      <c r="J105" s="10"/>
      <c r="K105" s="10"/>
      <c r="L105" s="10"/>
      <c r="M105" s="10"/>
      <c r="N105" s="10"/>
      <c r="O105" s="10"/>
      <c r="P105" s="10"/>
      <c r="Q105" s="10"/>
      <c r="R105" s="10"/>
      <c r="S105" s="10"/>
      <c r="T105" s="10"/>
      <c r="U105" s="10"/>
      <c r="V105" s="10"/>
      <c r="W105" s="10"/>
    </row>
    <row r="106" spans="1:23" ht="15.75" customHeight="1">
      <c r="A106" s="10"/>
      <c r="B106" s="10"/>
      <c r="C106" s="10"/>
      <c r="D106" s="31"/>
      <c r="E106" s="31"/>
      <c r="F106" s="31"/>
      <c r="G106" s="31"/>
      <c r="H106" s="10"/>
      <c r="I106" s="10"/>
      <c r="J106" s="10"/>
      <c r="K106" s="10"/>
      <c r="L106" s="10"/>
      <c r="M106" s="10"/>
      <c r="N106" s="10"/>
      <c r="O106" s="10"/>
      <c r="P106" s="10"/>
      <c r="Q106" s="10"/>
      <c r="R106" s="10"/>
      <c r="S106" s="10"/>
      <c r="T106" s="10"/>
      <c r="U106" s="10"/>
      <c r="V106" s="10"/>
      <c r="W106" s="10"/>
    </row>
    <row r="107" spans="1:23" ht="15.75" customHeight="1">
      <c r="A107" s="10"/>
      <c r="B107" s="10"/>
      <c r="C107" s="10"/>
      <c r="D107" s="31"/>
      <c r="E107" s="31"/>
      <c r="F107" s="31"/>
      <c r="G107" s="31"/>
      <c r="H107" s="10"/>
      <c r="I107" s="10"/>
      <c r="J107" s="10"/>
      <c r="K107" s="10"/>
      <c r="L107" s="10"/>
      <c r="M107" s="10"/>
      <c r="N107" s="10"/>
      <c r="O107" s="10"/>
      <c r="P107" s="10"/>
      <c r="Q107" s="10"/>
      <c r="R107" s="10"/>
      <c r="S107" s="10"/>
      <c r="T107" s="10"/>
      <c r="U107" s="10"/>
      <c r="V107" s="10"/>
      <c r="W107" s="10"/>
    </row>
    <row r="108" spans="1:23" ht="15.75" customHeight="1">
      <c r="A108" s="10"/>
      <c r="B108" s="10"/>
      <c r="C108" s="10"/>
      <c r="D108" s="31"/>
      <c r="E108" s="31"/>
      <c r="F108" s="31"/>
      <c r="G108" s="31"/>
      <c r="H108" s="10"/>
      <c r="I108" s="10"/>
      <c r="J108" s="10"/>
      <c r="K108" s="10"/>
      <c r="L108" s="10"/>
      <c r="M108" s="10"/>
      <c r="N108" s="10"/>
      <c r="O108" s="10"/>
      <c r="P108" s="10"/>
      <c r="Q108" s="10"/>
      <c r="R108" s="10"/>
      <c r="S108" s="10"/>
      <c r="T108" s="10"/>
      <c r="U108" s="10"/>
      <c r="V108" s="10"/>
      <c r="W108" s="10"/>
    </row>
    <row r="109" spans="1:23" ht="15.75" customHeight="1">
      <c r="A109" s="10"/>
      <c r="B109" s="10"/>
      <c r="C109" s="10"/>
      <c r="D109" s="31"/>
      <c r="E109" s="31"/>
      <c r="F109" s="31"/>
      <c r="G109" s="31"/>
      <c r="H109" s="10"/>
      <c r="I109" s="10"/>
      <c r="J109" s="10"/>
      <c r="K109" s="10"/>
      <c r="L109" s="10"/>
      <c r="M109" s="10"/>
      <c r="N109" s="10"/>
      <c r="O109" s="10"/>
      <c r="P109" s="10"/>
      <c r="Q109" s="10"/>
      <c r="R109" s="10"/>
      <c r="S109" s="10"/>
      <c r="T109" s="10"/>
      <c r="U109" s="10"/>
      <c r="V109" s="10"/>
      <c r="W109" s="10"/>
    </row>
    <row r="110" spans="1:23" ht="15.75" customHeight="1">
      <c r="A110" s="10"/>
      <c r="B110" s="10"/>
      <c r="C110" s="10"/>
      <c r="D110" s="31"/>
      <c r="E110" s="31"/>
      <c r="F110" s="31"/>
      <c r="G110" s="31"/>
      <c r="H110" s="10"/>
      <c r="I110" s="10"/>
      <c r="J110" s="10"/>
      <c r="K110" s="10"/>
      <c r="L110" s="10"/>
      <c r="M110" s="10"/>
      <c r="N110" s="10"/>
      <c r="O110" s="10"/>
      <c r="P110" s="10"/>
      <c r="Q110" s="10"/>
      <c r="R110" s="10"/>
      <c r="S110" s="10"/>
      <c r="T110" s="10"/>
      <c r="U110" s="10"/>
      <c r="V110" s="10"/>
      <c r="W110" s="10"/>
    </row>
    <row r="111" spans="1:23" ht="15.75" customHeight="1">
      <c r="A111" s="10"/>
      <c r="B111" s="10"/>
      <c r="C111" s="10"/>
      <c r="D111" s="31"/>
      <c r="E111" s="31"/>
      <c r="F111" s="31"/>
      <c r="G111" s="31"/>
      <c r="H111" s="10"/>
      <c r="I111" s="10"/>
      <c r="J111" s="10"/>
      <c r="K111" s="10"/>
      <c r="L111" s="10"/>
      <c r="M111" s="10"/>
      <c r="N111" s="10"/>
      <c r="O111" s="10"/>
      <c r="P111" s="10"/>
      <c r="Q111" s="10"/>
      <c r="R111" s="10"/>
      <c r="S111" s="10"/>
      <c r="T111" s="10"/>
      <c r="U111" s="10"/>
      <c r="V111" s="10"/>
      <c r="W111" s="10"/>
    </row>
    <row r="112" spans="1:23" ht="15.75" customHeight="1">
      <c r="A112" s="10"/>
      <c r="B112" s="10"/>
      <c r="C112" s="10"/>
      <c r="D112" s="31"/>
      <c r="E112" s="31"/>
      <c r="F112" s="31"/>
      <c r="G112" s="31"/>
      <c r="H112" s="10"/>
      <c r="I112" s="10"/>
      <c r="J112" s="10"/>
      <c r="K112" s="10"/>
      <c r="L112" s="10"/>
      <c r="M112" s="10"/>
      <c r="N112" s="10"/>
      <c r="O112" s="10"/>
      <c r="P112" s="10"/>
      <c r="Q112" s="10"/>
      <c r="R112" s="10"/>
      <c r="S112" s="10"/>
      <c r="T112" s="10"/>
      <c r="U112" s="10"/>
      <c r="V112" s="10"/>
      <c r="W112" s="10"/>
    </row>
    <row r="113" spans="1:23" ht="15.75" customHeight="1">
      <c r="A113" s="10"/>
      <c r="B113" s="10"/>
      <c r="C113" s="10"/>
      <c r="D113" s="31"/>
      <c r="E113" s="31"/>
      <c r="F113" s="31"/>
      <c r="G113" s="31"/>
      <c r="H113" s="10"/>
      <c r="I113" s="10"/>
      <c r="J113" s="10"/>
      <c r="K113" s="10"/>
      <c r="L113" s="10"/>
      <c r="M113" s="10"/>
      <c r="N113" s="10"/>
      <c r="O113" s="10"/>
      <c r="P113" s="10"/>
      <c r="Q113" s="10"/>
      <c r="R113" s="10"/>
      <c r="S113" s="10"/>
      <c r="T113" s="10"/>
      <c r="U113" s="10"/>
      <c r="V113" s="10"/>
      <c r="W113" s="10"/>
    </row>
    <row r="114" spans="1:23" ht="15.75" customHeight="1">
      <c r="A114" s="10"/>
      <c r="B114" s="10"/>
      <c r="C114" s="10"/>
      <c r="D114" s="31"/>
      <c r="E114" s="31"/>
      <c r="F114" s="31"/>
      <c r="G114" s="31"/>
      <c r="H114" s="10"/>
      <c r="I114" s="10"/>
      <c r="J114" s="10"/>
      <c r="K114" s="10"/>
      <c r="L114" s="10"/>
      <c r="M114" s="10"/>
      <c r="N114" s="10"/>
      <c r="O114" s="10"/>
      <c r="P114" s="10"/>
      <c r="Q114" s="10"/>
      <c r="R114" s="10"/>
      <c r="S114" s="10"/>
      <c r="T114" s="10"/>
      <c r="U114" s="10"/>
      <c r="V114" s="10"/>
      <c r="W114" s="10"/>
    </row>
    <row r="115" spans="1:23" ht="15.75" customHeight="1">
      <c r="A115" s="10"/>
      <c r="B115" s="10"/>
      <c r="C115" s="10"/>
      <c r="D115" s="31"/>
      <c r="E115" s="31"/>
      <c r="F115" s="31"/>
      <c r="G115" s="31"/>
      <c r="H115" s="10"/>
      <c r="I115" s="10"/>
      <c r="J115" s="10"/>
      <c r="K115" s="10"/>
      <c r="L115" s="10"/>
      <c r="M115" s="10"/>
      <c r="N115" s="10"/>
      <c r="O115" s="10"/>
      <c r="P115" s="10"/>
      <c r="Q115" s="10"/>
      <c r="R115" s="10"/>
      <c r="S115" s="10"/>
      <c r="T115" s="10"/>
      <c r="U115" s="10"/>
      <c r="V115" s="10"/>
      <c r="W115" s="10"/>
    </row>
    <row r="116" spans="1:23" ht="15.75" customHeight="1">
      <c r="A116" s="10"/>
      <c r="B116" s="10"/>
      <c r="C116" s="10"/>
      <c r="D116" s="31"/>
      <c r="E116" s="31"/>
      <c r="F116" s="31"/>
      <c r="G116" s="31"/>
      <c r="H116" s="10"/>
      <c r="I116" s="10"/>
      <c r="J116" s="10"/>
      <c r="K116" s="10"/>
      <c r="L116" s="10"/>
      <c r="M116" s="10"/>
      <c r="N116" s="10"/>
      <c r="O116" s="10"/>
      <c r="P116" s="10"/>
      <c r="Q116" s="10"/>
      <c r="R116" s="10"/>
      <c r="S116" s="10"/>
      <c r="T116" s="10"/>
      <c r="U116" s="10"/>
      <c r="V116" s="10"/>
      <c r="W116" s="10"/>
    </row>
    <row r="117" spans="1:23" ht="15.75" customHeight="1">
      <c r="A117" s="10"/>
      <c r="B117" s="10"/>
      <c r="C117" s="10"/>
      <c r="D117" s="31"/>
      <c r="E117" s="31"/>
      <c r="F117" s="31"/>
      <c r="G117" s="31"/>
      <c r="H117" s="10"/>
      <c r="I117" s="10"/>
      <c r="J117" s="10"/>
      <c r="K117" s="10"/>
      <c r="L117" s="10"/>
      <c r="M117" s="10"/>
      <c r="N117" s="10"/>
      <c r="O117" s="10"/>
      <c r="P117" s="10"/>
      <c r="Q117" s="10"/>
      <c r="R117" s="10"/>
      <c r="S117" s="10"/>
      <c r="T117" s="10"/>
      <c r="U117" s="10"/>
      <c r="V117" s="10"/>
      <c r="W117" s="10"/>
    </row>
    <row r="118" spans="1:23" ht="15.75" customHeight="1">
      <c r="A118" s="10"/>
      <c r="B118" s="10"/>
      <c r="C118" s="10"/>
      <c r="D118" s="31"/>
      <c r="E118" s="31"/>
      <c r="F118" s="31"/>
      <c r="G118" s="31"/>
      <c r="H118" s="10"/>
      <c r="I118" s="10"/>
      <c r="J118" s="10"/>
      <c r="K118" s="10"/>
      <c r="L118" s="10"/>
      <c r="M118" s="10"/>
      <c r="N118" s="10"/>
      <c r="O118" s="10"/>
      <c r="P118" s="10"/>
      <c r="Q118" s="10"/>
      <c r="R118" s="10"/>
      <c r="S118" s="10"/>
      <c r="T118" s="10"/>
      <c r="U118" s="10"/>
      <c r="V118" s="10"/>
      <c r="W118" s="10"/>
    </row>
    <row r="119" spans="1:23" ht="15.75" customHeight="1">
      <c r="A119" s="10"/>
      <c r="B119" s="10"/>
      <c r="C119" s="10"/>
      <c r="D119" s="31"/>
      <c r="E119" s="31"/>
      <c r="F119" s="31"/>
      <c r="G119" s="31"/>
      <c r="H119" s="10"/>
      <c r="I119" s="10"/>
      <c r="J119" s="10"/>
      <c r="K119" s="10"/>
      <c r="L119" s="10"/>
      <c r="M119" s="10"/>
      <c r="N119" s="10"/>
      <c r="O119" s="10"/>
      <c r="P119" s="10"/>
      <c r="Q119" s="10"/>
      <c r="R119" s="10"/>
      <c r="S119" s="10"/>
      <c r="T119" s="10"/>
      <c r="U119" s="10"/>
      <c r="V119" s="10"/>
      <c r="W119" s="10"/>
    </row>
    <row r="120" spans="1:23" ht="15.75" customHeight="1">
      <c r="A120" s="10"/>
      <c r="B120" s="10"/>
      <c r="C120" s="10"/>
      <c r="D120" s="31"/>
      <c r="E120" s="31"/>
      <c r="F120" s="31"/>
      <c r="G120" s="31"/>
      <c r="H120" s="10"/>
      <c r="I120" s="10"/>
      <c r="J120" s="10"/>
      <c r="K120" s="10"/>
      <c r="L120" s="10"/>
      <c r="M120" s="10"/>
      <c r="N120" s="10"/>
      <c r="O120" s="10"/>
      <c r="P120" s="10"/>
      <c r="Q120" s="10"/>
      <c r="R120" s="10"/>
      <c r="S120" s="10"/>
      <c r="T120" s="10"/>
      <c r="U120" s="10"/>
      <c r="V120" s="10"/>
      <c r="W120" s="10"/>
    </row>
    <row r="121" spans="1:23" ht="15.75" customHeight="1">
      <c r="A121" s="10"/>
      <c r="B121" s="10"/>
      <c r="C121" s="10"/>
      <c r="D121" s="31"/>
      <c r="E121" s="31"/>
      <c r="F121" s="31"/>
      <c r="G121" s="31"/>
      <c r="H121" s="10"/>
      <c r="I121" s="10"/>
      <c r="J121" s="10"/>
      <c r="K121" s="10"/>
      <c r="L121" s="10"/>
      <c r="M121" s="10"/>
      <c r="N121" s="10"/>
      <c r="O121" s="10"/>
      <c r="P121" s="10"/>
      <c r="Q121" s="10"/>
      <c r="R121" s="10"/>
      <c r="S121" s="10"/>
      <c r="T121" s="10"/>
      <c r="U121" s="10"/>
      <c r="V121" s="10"/>
      <c r="W121" s="10"/>
    </row>
    <row r="122" spans="1:23" ht="15.75" customHeight="1">
      <c r="A122" s="10"/>
      <c r="B122" s="10"/>
      <c r="C122" s="10"/>
      <c r="D122" s="31"/>
      <c r="E122" s="31"/>
      <c r="F122" s="31"/>
      <c r="G122" s="31"/>
      <c r="H122" s="10"/>
      <c r="I122" s="10"/>
      <c r="J122" s="10"/>
      <c r="K122" s="10"/>
      <c r="L122" s="10"/>
      <c r="M122" s="10"/>
      <c r="N122" s="10"/>
      <c r="O122" s="10"/>
      <c r="P122" s="10"/>
      <c r="Q122" s="10"/>
      <c r="R122" s="10"/>
      <c r="S122" s="10"/>
      <c r="T122" s="10"/>
      <c r="U122" s="10"/>
      <c r="V122" s="10"/>
      <c r="W122" s="10"/>
    </row>
    <row r="123" spans="1:23" ht="15.75" customHeight="1">
      <c r="A123" s="10"/>
      <c r="B123" s="10"/>
      <c r="C123" s="10"/>
      <c r="D123" s="31"/>
      <c r="E123" s="31"/>
      <c r="F123" s="31"/>
      <c r="G123" s="31"/>
      <c r="H123" s="10"/>
      <c r="I123" s="10"/>
      <c r="J123" s="10"/>
      <c r="K123" s="10"/>
      <c r="L123" s="10"/>
      <c r="M123" s="10"/>
      <c r="N123" s="10"/>
      <c r="O123" s="10"/>
      <c r="P123" s="10"/>
      <c r="Q123" s="10"/>
      <c r="R123" s="10"/>
      <c r="S123" s="10"/>
      <c r="T123" s="10"/>
      <c r="U123" s="10"/>
      <c r="V123" s="10"/>
      <c r="W123" s="10"/>
    </row>
    <row r="124" spans="1:23" ht="15.75" customHeight="1">
      <c r="A124" s="10"/>
      <c r="B124" s="10"/>
      <c r="C124" s="10"/>
      <c r="D124" s="31"/>
      <c r="E124" s="31"/>
      <c r="F124" s="31"/>
      <c r="G124" s="31"/>
      <c r="H124" s="10"/>
      <c r="I124" s="10"/>
      <c r="J124" s="10"/>
      <c r="K124" s="10"/>
      <c r="L124" s="10"/>
      <c r="M124" s="10"/>
      <c r="N124" s="10"/>
      <c r="O124" s="10"/>
      <c r="P124" s="10"/>
      <c r="Q124" s="10"/>
      <c r="R124" s="10"/>
      <c r="S124" s="10"/>
      <c r="T124" s="10"/>
      <c r="U124" s="10"/>
      <c r="V124" s="10"/>
      <c r="W124" s="10"/>
    </row>
    <row r="125" spans="1:23" ht="15.75" customHeight="1">
      <c r="A125" s="10"/>
      <c r="B125" s="10"/>
      <c r="C125" s="10"/>
      <c r="D125" s="31"/>
      <c r="E125" s="31"/>
      <c r="F125" s="31"/>
      <c r="G125" s="31"/>
      <c r="H125" s="10"/>
      <c r="I125" s="10"/>
      <c r="J125" s="10"/>
      <c r="K125" s="10"/>
      <c r="L125" s="10"/>
      <c r="M125" s="10"/>
      <c r="N125" s="10"/>
      <c r="O125" s="10"/>
      <c r="P125" s="10"/>
      <c r="Q125" s="10"/>
      <c r="R125" s="10"/>
      <c r="S125" s="10"/>
      <c r="T125" s="10"/>
      <c r="U125" s="10"/>
      <c r="V125" s="10"/>
      <c r="W125" s="10"/>
    </row>
    <row r="126" spans="1:23" ht="15.75" customHeight="1">
      <c r="A126" s="10"/>
      <c r="B126" s="10"/>
      <c r="C126" s="10"/>
      <c r="D126" s="31"/>
      <c r="E126" s="31"/>
      <c r="F126" s="31"/>
      <c r="G126" s="31"/>
      <c r="H126" s="10"/>
      <c r="I126" s="10"/>
      <c r="J126" s="10"/>
      <c r="K126" s="10"/>
      <c r="L126" s="10"/>
      <c r="M126" s="10"/>
      <c r="N126" s="10"/>
      <c r="O126" s="10"/>
      <c r="P126" s="10"/>
      <c r="Q126" s="10"/>
      <c r="R126" s="10"/>
      <c r="S126" s="10"/>
      <c r="T126" s="10"/>
      <c r="U126" s="10"/>
      <c r="V126" s="10"/>
      <c r="W126" s="10"/>
    </row>
    <row r="127" spans="1:23" ht="15.75" customHeight="1">
      <c r="A127" s="10"/>
      <c r="B127" s="10"/>
      <c r="C127" s="10"/>
      <c r="D127" s="31"/>
      <c r="E127" s="31"/>
      <c r="F127" s="31"/>
      <c r="G127" s="31"/>
      <c r="H127" s="10"/>
      <c r="I127" s="10"/>
      <c r="J127" s="10"/>
      <c r="K127" s="10"/>
      <c r="L127" s="10"/>
      <c r="M127" s="10"/>
      <c r="N127" s="10"/>
      <c r="O127" s="10"/>
      <c r="P127" s="10"/>
      <c r="Q127" s="10"/>
      <c r="R127" s="10"/>
      <c r="S127" s="10"/>
      <c r="T127" s="10"/>
      <c r="U127" s="10"/>
      <c r="V127" s="10"/>
      <c r="W127" s="10"/>
    </row>
    <row r="128" spans="1:23" ht="15.75" customHeight="1">
      <c r="A128" s="10"/>
      <c r="B128" s="10"/>
      <c r="C128" s="10"/>
      <c r="D128" s="31"/>
      <c r="E128" s="31"/>
      <c r="F128" s="31"/>
      <c r="G128" s="31"/>
      <c r="H128" s="10"/>
      <c r="I128" s="10"/>
      <c r="J128" s="10"/>
      <c r="K128" s="10"/>
      <c r="L128" s="10"/>
      <c r="M128" s="10"/>
      <c r="N128" s="10"/>
      <c r="O128" s="10"/>
      <c r="P128" s="10"/>
      <c r="Q128" s="10"/>
      <c r="R128" s="10"/>
      <c r="S128" s="10"/>
      <c r="T128" s="10"/>
      <c r="U128" s="10"/>
      <c r="V128" s="10"/>
      <c r="W128" s="10"/>
    </row>
    <row r="129" spans="1:23" ht="15.75" customHeight="1">
      <c r="A129" s="10"/>
      <c r="B129" s="10"/>
      <c r="C129" s="10"/>
      <c r="D129" s="31"/>
      <c r="E129" s="31"/>
      <c r="F129" s="31"/>
      <c r="G129" s="31"/>
      <c r="H129" s="10"/>
      <c r="I129" s="10"/>
      <c r="J129" s="10"/>
      <c r="K129" s="10"/>
      <c r="L129" s="10"/>
      <c r="M129" s="10"/>
      <c r="N129" s="10"/>
      <c r="O129" s="10"/>
      <c r="P129" s="10"/>
      <c r="Q129" s="10"/>
      <c r="R129" s="10"/>
      <c r="S129" s="10"/>
      <c r="T129" s="10"/>
      <c r="U129" s="10"/>
      <c r="V129" s="10"/>
      <c r="W129" s="10"/>
    </row>
    <row r="130" spans="1:23" ht="15.75" customHeight="1">
      <c r="A130" s="10"/>
      <c r="B130" s="10"/>
      <c r="C130" s="10"/>
      <c r="D130" s="31"/>
      <c r="E130" s="31"/>
      <c r="F130" s="31"/>
      <c r="G130" s="31"/>
      <c r="H130" s="10"/>
      <c r="I130" s="10"/>
      <c r="J130" s="10"/>
      <c r="K130" s="10"/>
      <c r="L130" s="10"/>
      <c r="M130" s="10"/>
      <c r="N130" s="10"/>
      <c r="O130" s="10"/>
      <c r="P130" s="10"/>
      <c r="Q130" s="10"/>
      <c r="R130" s="10"/>
      <c r="S130" s="10"/>
      <c r="T130" s="10"/>
      <c r="U130" s="10"/>
      <c r="V130" s="10"/>
      <c r="W130" s="10"/>
    </row>
    <row r="131" spans="1:23" ht="15.75" customHeight="1">
      <c r="A131" s="10"/>
      <c r="B131" s="10"/>
      <c r="C131" s="10"/>
      <c r="D131" s="31"/>
      <c r="E131" s="31"/>
      <c r="F131" s="31"/>
      <c r="G131" s="31"/>
      <c r="H131" s="10"/>
      <c r="I131" s="10"/>
      <c r="J131" s="10"/>
      <c r="K131" s="10"/>
      <c r="L131" s="10"/>
      <c r="M131" s="10"/>
      <c r="N131" s="10"/>
      <c r="O131" s="10"/>
      <c r="P131" s="10"/>
      <c r="Q131" s="10"/>
      <c r="R131" s="10"/>
      <c r="S131" s="10"/>
      <c r="T131" s="10"/>
      <c r="U131" s="10"/>
      <c r="V131" s="10"/>
      <c r="W131" s="10"/>
    </row>
    <row r="132" spans="1:23" ht="15.75" customHeight="1">
      <c r="A132" s="10"/>
      <c r="B132" s="10"/>
      <c r="C132" s="10"/>
      <c r="D132" s="31"/>
      <c r="E132" s="31"/>
      <c r="F132" s="31"/>
      <c r="G132" s="31"/>
      <c r="H132" s="10"/>
      <c r="I132" s="10"/>
      <c r="J132" s="10"/>
      <c r="K132" s="10"/>
      <c r="L132" s="10"/>
      <c r="M132" s="10"/>
      <c r="N132" s="10"/>
      <c r="O132" s="10"/>
      <c r="P132" s="10"/>
      <c r="Q132" s="10"/>
      <c r="R132" s="10"/>
      <c r="S132" s="10"/>
      <c r="T132" s="10"/>
      <c r="U132" s="10"/>
      <c r="V132" s="10"/>
      <c r="W132" s="10"/>
    </row>
    <row r="133" spans="1:23" ht="15.75" customHeight="1">
      <c r="A133" s="10"/>
      <c r="B133" s="10"/>
      <c r="C133" s="10"/>
      <c r="D133" s="31"/>
      <c r="E133" s="31"/>
      <c r="F133" s="31"/>
      <c r="G133" s="31"/>
      <c r="H133" s="10"/>
      <c r="I133" s="10"/>
      <c r="J133" s="10"/>
      <c r="K133" s="10"/>
      <c r="L133" s="10"/>
      <c r="M133" s="10"/>
      <c r="N133" s="10"/>
      <c r="O133" s="10"/>
      <c r="P133" s="10"/>
      <c r="Q133" s="10"/>
      <c r="R133" s="10"/>
      <c r="S133" s="10"/>
      <c r="T133" s="10"/>
      <c r="U133" s="10"/>
      <c r="V133" s="10"/>
      <c r="W133" s="10"/>
    </row>
    <row r="134" spans="1:23" ht="15.75" customHeight="1">
      <c r="A134" s="10"/>
      <c r="B134" s="10"/>
      <c r="C134" s="10"/>
      <c r="D134" s="31"/>
      <c r="E134" s="31"/>
      <c r="F134" s="31"/>
      <c r="G134" s="31"/>
      <c r="H134" s="10"/>
      <c r="I134" s="10"/>
      <c r="J134" s="10"/>
      <c r="K134" s="10"/>
      <c r="L134" s="10"/>
      <c r="M134" s="10"/>
      <c r="N134" s="10"/>
      <c r="O134" s="10"/>
      <c r="P134" s="10"/>
      <c r="Q134" s="10"/>
      <c r="R134" s="10"/>
      <c r="S134" s="10"/>
      <c r="T134" s="10"/>
      <c r="U134" s="10"/>
      <c r="V134" s="10"/>
      <c r="W134" s="10"/>
    </row>
    <row r="135" spans="1:23" ht="15.75" customHeight="1">
      <c r="A135" s="10"/>
      <c r="B135" s="10"/>
      <c r="C135" s="10"/>
      <c r="D135" s="31"/>
      <c r="E135" s="31"/>
      <c r="F135" s="31"/>
      <c r="G135" s="31"/>
      <c r="H135" s="10"/>
      <c r="I135" s="10"/>
      <c r="J135" s="10"/>
      <c r="K135" s="10"/>
      <c r="L135" s="10"/>
      <c r="M135" s="10"/>
      <c r="N135" s="10"/>
      <c r="O135" s="10"/>
      <c r="P135" s="10"/>
      <c r="Q135" s="10"/>
      <c r="R135" s="10"/>
      <c r="S135" s="10"/>
      <c r="T135" s="10"/>
      <c r="U135" s="10"/>
      <c r="V135" s="10"/>
      <c r="W135" s="10"/>
    </row>
    <row r="136" spans="1:23" ht="15.75" customHeight="1">
      <c r="A136" s="10"/>
      <c r="B136" s="10"/>
      <c r="C136" s="10"/>
      <c r="D136" s="31"/>
      <c r="E136" s="31"/>
      <c r="F136" s="31"/>
      <c r="G136" s="31"/>
      <c r="H136" s="10"/>
      <c r="I136" s="10"/>
      <c r="J136" s="10"/>
      <c r="K136" s="10"/>
      <c r="L136" s="10"/>
      <c r="M136" s="10"/>
      <c r="N136" s="10"/>
      <c r="O136" s="10"/>
      <c r="P136" s="10"/>
      <c r="Q136" s="10"/>
      <c r="R136" s="10"/>
      <c r="S136" s="10"/>
      <c r="T136" s="10"/>
      <c r="U136" s="10"/>
      <c r="V136" s="10"/>
      <c r="W136" s="10"/>
    </row>
    <row r="137" spans="1:23" ht="15.75" customHeight="1">
      <c r="A137" s="10"/>
      <c r="B137" s="10"/>
      <c r="C137" s="10"/>
      <c r="D137" s="31"/>
      <c r="E137" s="31"/>
      <c r="F137" s="31"/>
      <c r="G137" s="31"/>
      <c r="H137" s="10"/>
      <c r="I137" s="10"/>
      <c r="J137" s="10"/>
      <c r="K137" s="10"/>
      <c r="L137" s="10"/>
      <c r="M137" s="10"/>
      <c r="N137" s="10"/>
      <c r="O137" s="10"/>
      <c r="P137" s="10"/>
      <c r="Q137" s="10"/>
      <c r="R137" s="10"/>
      <c r="S137" s="10"/>
      <c r="T137" s="10"/>
      <c r="U137" s="10"/>
      <c r="V137" s="10"/>
      <c r="W137" s="10"/>
    </row>
    <row r="138" spans="1:23" ht="15.75" customHeight="1">
      <c r="A138" s="10"/>
      <c r="B138" s="10"/>
      <c r="C138" s="10"/>
      <c r="D138" s="31"/>
      <c r="E138" s="31"/>
      <c r="F138" s="31"/>
      <c r="G138" s="31"/>
      <c r="H138" s="10"/>
      <c r="I138" s="10"/>
      <c r="J138" s="10"/>
      <c r="K138" s="10"/>
      <c r="L138" s="10"/>
      <c r="M138" s="10"/>
      <c r="N138" s="10"/>
      <c r="O138" s="10"/>
      <c r="P138" s="10"/>
      <c r="Q138" s="10"/>
      <c r="R138" s="10"/>
      <c r="S138" s="10"/>
      <c r="T138" s="10"/>
      <c r="U138" s="10"/>
      <c r="V138" s="10"/>
      <c r="W138" s="10"/>
    </row>
    <row r="139" spans="1:23" ht="15.75" customHeight="1">
      <c r="A139" s="10"/>
      <c r="B139" s="10"/>
      <c r="C139" s="10"/>
      <c r="D139" s="31"/>
      <c r="E139" s="31"/>
      <c r="F139" s="31"/>
      <c r="G139" s="31"/>
      <c r="H139" s="10"/>
      <c r="I139" s="10"/>
      <c r="J139" s="10"/>
      <c r="K139" s="10"/>
      <c r="L139" s="10"/>
      <c r="M139" s="10"/>
      <c r="N139" s="10"/>
      <c r="O139" s="10"/>
      <c r="P139" s="10"/>
      <c r="Q139" s="10"/>
      <c r="R139" s="10"/>
      <c r="S139" s="10"/>
      <c r="T139" s="10"/>
      <c r="U139" s="10"/>
      <c r="V139" s="10"/>
      <c r="W139" s="10"/>
    </row>
    <row r="140" spans="1:23" ht="15.75" customHeight="1">
      <c r="A140" s="10"/>
      <c r="B140" s="10"/>
      <c r="C140" s="10"/>
      <c r="D140" s="31"/>
      <c r="E140" s="31"/>
      <c r="F140" s="31"/>
      <c r="G140" s="31"/>
      <c r="H140" s="10"/>
      <c r="I140" s="10"/>
      <c r="J140" s="10"/>
      <c r="K140" s="10"/>
      <c r="L140" s="10"/>
      <c r="M140" s="10"/>
      <c r="N140" s="10"/>
      <c r="O140" s="10"/>
      <c r="P140" s="10"/>
      <c r="Q140" s="10"/>
      <c r="R140" s="10"/>
      <c r="S140" s="10"/>
      <c r="T140" s="10"/>
      <c r="U140" s="10"/>
      <c r="V140" s="10"/>
      <c r="W140" s="10"/>
    </row>
    <row r="141" spans="1:23" ht="15.75" customHeight="1">
      <c r="A141" s="10"/>
      <c r="B141" s="10"/>
      <c r="C141" s="10"/>
      <c r="D141" s="31"/>
      <c r="E141" s="31"/>
      <c r="F141" s="31"/>
      <c r="G141" s="31"/>
      <c r="H141" s="10"/>
      <c r="I141" s="10"/>
      <c r="J141" s="10"/>
      <c r="K141" s="10"/>
      <c r="L141" s="10"/>
      <c r="M141" s="10"/>
      <c r="N141" s="10"/>
      <c r="O141" s="10"/>
      <c r="P141" s="10"/>
      <c r="Q141" s="10"/>
      <c r="R141" s="10"/>
      <c r="S141" s="10"/>
      <c r="T141" s="10"/>
      <c r="U141" s="10"/>
      <c r="V141" s="10"/>
      <c r="W141" s="10"/>
    </row>
    <row r="142" spans="1:23" ht="15.75" customHeight="1">
      <c r="A142" s="10"/>
      <c r="B142" s="10"/>
      <c r="C142" s="10"/>
      <c r="D142" s="31"/>
      <c r="E142" s="31"/>
      <c r="F142" s="31"/>
      <c r="G142" s="31"/>
      <c r="H142" s="10"/>
      <c r="I142" s="10"/>
      <c r="J142" s="10"/>
      <c r="K142" s="10"/>
      <c r="L142" s="10"/>
      <c r="M142" s="10"/>
      <c r="N142" s="10"/>
      <c r="O142" s="10"/>
      <c r="P142" s="10"/>
      <c r="Q142" s="10"/>
      <c r="R142" s="10"/>
      <c r="S142" s="10"/>
      <c r="T142" s="10"/>
      <c r="U142" s="10"/>
      <c r="V142" s="10"/>
      <c r="W142" s="10"/>
    </row>
    <row r="143" spans="1:23" ht="15.75" customHeight="1">
      <c r="A143" s="10"/>
      <c r="B143" s="10"/>
      <c r="C143" s="10"/>
      <c r="D143" s="31"/>
      <c r="E143" s="31"/>
      <c r="F143" s="31"/>
      <c r="G143" s="31"/>
      <c r="H143" s="10"/>
      <c r="I143" s="10"/>
      <c r="J143" s="10"/>
      <c r="K143" s="10"/>
      <c r="L143" s="10"/>
      <c r="M143" s="10"/>
      <c r="N143" s="10"/>
      <c r="O143" s="10"/>
      <c r="P143" s="10"/>
      <c r="Q143" s="10"/>
      <c r="R143" s="10"/>
      <c r="S143" s="10"/>
      <c r="T143" s="10"/>
      <c r="U143" s="10"/>
      <c r="V143" s="10"/>
      <c r="W143" s="10"/>
    </row>
    <row r="144" spans="1:23" ht="15.75" customHeight="1">
      <c r="A144" s="10"/>
      <c r="B144" s="10"/>
      <c r="C144" s="10"/>
      <c r="D144" s="31"/>
      <c r="E144" s="31"/>
      <c r="F144" s="31"/>
      <c r="G144" s="31"/>
      <c r="H144" s="10"/>
      <c r="I144" s="10"/>
      <c r="J144" s="10"/>
      <c r="K144" s="10"/>
      <c r="L144" s="10"/>
      <c r="M144" s="10"/>
      <c r="N144" s="10"/>
      <c r="O144" s="10"/>
      <c r="P144" s="10"/>
      <c r="Q144" s="10"/>
      <c r="R144" s="10"/>
      <c r="S144" s="10"/>
      <c r="T144" s="10"/>
      <c r="U144" s="10"/>
      <c r="V144" s="10"/>
      <c r="W144" s="10"/>
    </row>
    <row r="145" spans="1:23" ht="15.75" customHeight="1">
      <c r="A145" s="10"/>
      <c r="B145" s="10"/>
      <c r="C145" s="10"/>
      <c r="D145" s="31"/>
      <c r="E145" s="31"/>
      <c r="F145" s="31"/>
      <c r="G145" s="31"/>
      <c r="H145" s="10"/>
      <c r="I145" s="10"/>
      <c r="J145" s="10"/>
      <c r="K145" s="10"/>
      <c r="L145" s="10"/>
      <c r="M145" s="10"/>
      <c r="N145" s="10"/>
      <c r="O145" s="10"/>
      <c r="P145" s="10"/>
      <c r="Q145" s="10"/>
      <c r="R145" s="10"/>
      <c r="S145" s="10"/>
      <c r="T145" s="10"/>
      <c r="U145" s="10"/>
      <c r="V145" s="10"/>
      <c r="W145" s="10"/>
    </row>
    <row r="146" spans="1:23" ht="15.75" customHeight="1">
      <c r="A146" s="10"/>
      <c r="B146" s="10"/>
      <c r="C146" s="10"/>
      <c r="D146" s="31"/>
      <c r="E146" s="31"/>
      <c r="F146" s="31"/>
      <c r="G146" s="31"/>
      <c r="H146" s="10"/>
      <c r="I146" s="10"/>
      <c r="J146" s="10"/>
      <c r="K146" s="10"/>
      <c r="L146" s="10"/>
      <c r="M146" s="10"/>
      <c r="N146" s="10"/>
      <c r="O146" s="10"/>
      <c r="P146" s="10"/>
      <c r="Q146" s="10"/>
      <c r="R146" s="10"/>
      <c r="S146" s="10"/>
      <c r="T146" s="10"/>
      <c r="U146" s="10"/>
      <c r="V146" s="10"/>
      <c r="W146" s="10"/>
    </row>
    <row r="147" spans="1:23" ht="15.75" customHeight="1">
      <c r="A147" s="10"/>
      <c r="B147" s="10"/>
      <c r="C147" s="10"/>
      <c r="D147" s="31"/>
      <c r="E147" s="31"/>
      <c r="F147" s="31"/>
      <c r="G147" s="31"/>
      <c r="H147" s="10"/>
      <c r="I147" s="10"/>
      <c r="J147" s="10"/>
      <c r="K147" s="10"/>
      <c r="L147" s="10"/>
      <c r="M147" s="10"/>
      <c r="N147" s="10"/>
      <c r="O147" s="10"/>
      <c r="P147" s="10"/>
      <c r="Q147" s="10"/>
      <c r="R147" s="10"/>
      <c r="S147" s="10"/>
      <c r="T147" s="10"/>
      <c r="U147" s="10"/>
      <c r="V147" s="10"/>
      <c r="W147" s="10"/>
    </row>
    <row r="148" spans="1:23" ht="15.75" customHeight="1">
      <c r="A148" s="10"/>
      <c r="B148" s="10"/>
      <c r="C148" s="10"/>
      <c r="D148" s="31"/>
      <c r="E148" s="31"/>
      <c r="F148" s="31"/>
      <c r="G148" s="31"/>
      <c r="H148" s="10"/>
      <c r="I148" s="10"/>
      <c r="J148" s="10"/>
      <c r="K148" s="10"/>
      <c r="L148" s="10"/>
      <c r="M148" s="10"/>
      <c r="N148" s="10"/>
      <c r="O148" s="10"/>
      <c r="P148" s="10"/>
      <c r="Q148" s="10"/>
      <c r="R148" s="10"/>
      <c r="S148" s="10"/>
      <c r="T148" s="10"/>
      <c r="U148" s="10"/>
      <c r="V148" s="10"/>
      <c r="W148" s="10"/>
    </row>
    <row r="149" spans="1:23" ht="15.75" customHeight="1">
      <c r="A149" s="10"/>
      <c r="B149" s="10"/>
      <c r="C149" s="10"/>
      <c r="D149" s="31"/>
      <c r="E149" s="31"/>
      <c r="F149" s="31"/>
      <c r="G149" s="31"/>
      <c r="H149" s="10"/>
      <c r="I149" s="10"/>
      <c r="J149" s="10"/>
      <c r="K149" s="10"/>
      <c r="L149" s="10"/>
      <c r="M149" s="10"/>
      <c r="N149" s="10"/>
      <c r="O149" s="10"/>
      <c r="P149" s="10"/>
      <c r="Q149" s="10"/>
      <c r="R149" s="10"/>
      <c r="S149" s="10"/>
      <c r="T149" s="10"/>
      <c r="U149" s="10"/>
      <c r="V149" s="10"/>
      <c r="W149" s="10"/>
    </row>
    <row r="150" spans="1:23" ht="15.75" customHeight="1">
      <c r="A150" s="10"/>
      <c r="B150" s="10"/>
      <c r="C150" s="10"/>
      <c r="D150" s="31"/>
      <c r="E150" s="31"/>
      <c r="F150" s="31"/>
      <c r="G150" s="31"/>
      <c r="H150" s="10"/>
      <c r="I150" s="10"/>
      <c r="J150" s="10"/>
      <c r="K150" s="10"/>
      <c r="L150" s="10"/>
      <c r="M150" s="10"/>
      <c r="N150" s="10"/>
      <c r="O150" s="10"/>
      <c r="P150" s="10"/>
      <c r="Q150" s="10"/>
      <c r="R150" s="10"/>
      <c r="S150" s="10"/>
      <c r="T150" s="10"/>
      <c r="U150" s="10"/>
      <c r="V150" s="10"/>
      <c r="W150" s="10"/>
    </row>
    <row r="151" spans="1:23" ht="15.75" customHeight="1">
      <c r="A151" s="10"/>
      <c r="B151" s="10"/>
      <c r="C151" s="10"/>
      <c r="D151" s="31"/>
      <c r="E151" s="31"/>
      <c r="F151" s="31"/>
      <c r="G151" s="31"/>
      <c r="H151" s="10"/>
      <c r="I151" s="10"/>
      <c r="J151" s="10"/>
      <c r="K151" s="10"/>
      <c r="L151" s="10"/>
      <c r="M151" s="10"/>
      <c r="N151" s="10"/>
      <c r="O151" s="10"/>
      <c r="P151" s="10"/>
      <c r="Q151" s="10"/>
      <c r="R151" s="10"/>
      <c r="S151" s="10"/>
      <c r="T151" s="10"/>
      <c r="U151" s="10"/>
      <c r="V151" s="10"/>
      <c r="W151" s="10"/>
    </row>
    <row r="152" spans="1:23" ht="15.75" customHeight="1">
      <c r="A152" s="10"/>
      <c r="B152" s="10"/>
      <c r="C152" s="10"/>
      <c r="D152" s="31"/>
      <c r="E152" s="31"/>
      <c r="F152" s="31"/>
      <c r="G152" s="31"/>
      <c r="H152" s="10"/>
      <c r="I152" s="10"/>
      <c r="J152" s="10"/>
      <c r="K152" s="10"/>
      <c r="L152" s="10"/>
      <c r="M152" s="10"/>
      <c r="N152" s="10"/>
      <c r="O152" s="10"/>
      <c r="P152" s="10"/>
      <c r="Q152" s="10"/>
      <c r="R152" s="10"/>
      <c r="S152" s="10"/>
      <c r="T152" s="10"/>
      <c r="U152" s="10"/>
      <c r="V152" s="10"/>
      <c r="W152" s="10"/>
    </row>
    <row r="153" spans="1:23" ht="15.75" customHeight="1">
      <c r="A153" s="10"/>
      <c r="B153" s="10"/>
      <c r="C153" s="10"/>
      <c r="D153" s="31"/>
      <c r="E153" s="31"/>
      <c r="F153" s="31"/>
      <c r="G153" s="31"/>
      <c r="H153" s="10"/>
      <c r="I153" s="10"/>
      <c r="J153" s="10"/>
      <c r="K153" s="10"/>
      <c r="L153" s="10"/>
      <c r="M153" s="10"/>
      <c r="N153" s="10"/>
      <c r="O153" s="10"/>
      <c r="P153" s="10"/>
      <c r="Q153" s="10"/>
      <c r="R153" s="10"/>
      <c r="S153" s="10"/>
      <c r="T153" s="10"/>
      <c r="U153" s="10"/>
      <c r="V153" s="10"/>
      <c r="W153" s="10"/>
    </row>
    <row r="154" spans="1:23" ht="15.75" customHeight="1">
      <c r="A154" s="10"/>
      <c r="B154" s="10"/>
      <c r="C154" s="10"/>
      <c r="D154" s="31"/>
      <c r="E154" s="31"/>
      <c r="F154" s="31"/>
      <c r="G154" s="31"/>
      <c r="H154" s="10"/>
      <c r="I154" s="10"/>
      <c r="J154" s="10"/>
      <c r="K154" s="10"/>
      <c r="L154" s="10"/>
      <c r="M154" s="10"/>
      <c r="N154" s="10"/>
      <c r="O154" s="10"/>
      <c r="P154" s="10"/>
      <c r="Q154" s="10"/>
      <c r="R154" s="10"/>
      <c r="S154" s="10"/>
      <c r="T154" s="10"/>
      <c r="U154" s="10"/>
      <c r="V154" s="10"/>
      <c r="W154" s="10"/>
    </row>
    <row r="155" spans="1:23" ht="15.75" customHeight="1">
      <c r="A155" s="10"/>
      <c r="B155" s="10"/>
      <c r="C155" s="10"/>
      <c r="D155" s="31"/>
      <c r="E155" s="31"/>
      <c r="F155" s="31"/>
      <c r="G155" s="31"/>
      <c r="H155" s="10"/>
      <c r="I155" s="10"/>
      <c r="J155" s="10"/>
      <c r="K155" s="10"/>
      <c r="L155" s="10"/>
      <c r="M155" s="10"/>
      <c r="N155" s="10"/>
      <c r="O155" s="10"/>
      <c r="P155" s="10"/>
      <c r="Q155" s="10"/>
      <c r="R155" s="10"/>
      <c r="S155" s="10"/>
      <c r="T155" s="10"/>
      <c r="U155" s="10"/>
      <c r="V155" s="10"/>
      <c r="W155" s="10"/>
    </row>
    <row r="156" spans="1:23" ht="15.75" customHeight="1">
      <c r="A156" s="10"/>
      <c r="B156" s="10"/>
      <c r="C156" s="10"/>
      <c r="D156" s="31"/>
      <c r="E156" s="31"/>
      <c r="F156" s="31"/>
      <c r="G156" s="31"/>
      <c r="H156" s="10"/>
      <c r="I156" s="10"/>
      <c r="J156" s="10"/>
      <c r="K156" s="10"/>
      <c r="L156" s="10"/>
      <c r="M156" s="10"/>
      <c r="N156" s="10"/>
      <c r="O156" s="10"/>
      <c r="P156" s="10"/>
      <c r="Q156" s="10"/>
      <c r="R156" s="10"/>
      <c r="S156" s="10"/>
      <c r="T156" s="10"/>
      <c r="U156" s="10"/>
      <c r="V156" s="10"/>
      <c r="W156" s="10"/>
    </row>
    <row r="157" spans="1:23" ht="15.75" customHeight="1">
      <c r="A157" s="10"/>
      <c r="B157" s="10"/>
      <c r="C157" s="10"/>
      <c r="D157" s="31"/>
      <c r="E157" s="31"/>
      <c r="F157" s="31"/>
      <c r="G157" s="31"/>
      <c r="H157" s="10"/>
      <c r="I157" s="10"/>
      <c r="J157" s="10"/>
      <c r="K157" s="10"/>
      <c r="L157" s="10"/>
      <c r="M157" s="10"/>
      <c r="N157" s="10"/>
      <c r="O157" s="10"/>
      <c r="P157" s="10"/>
      <c r="Q157" s="10"/>
      <c r="R157" s="10"/>
      <c r="S157" s="10"/>
      <c r="T157" s="10"/>
      <c r="U157" s="10"/>
      <c r="V157" s="10"/>
      <c r="W157" s="10"/>
    </row>
    <row r="158" spans="1:23" ht="15.75" customHeight="1">
      <c r="A158" s="10"/>
      <c r="B158" s="10"/>
      <c r="C158" s="10"/>
      <c r="D158" s="31"/>
      <c r="E158" s="31"/>
      <c r="F158" s="31"/>
      <c r="G158" s="31"/>
      <c r="H158" s="10"/>
      <c r="I158" s="10"/>
      <c r="J158" s="10"/>
      <c r="K158" s="10"/>
      <c r="L158" s="10"/>
      <c r="M158" s="10"/>
      <c r="N158" s="10"/>
      <c r="O158" s="10"/>
      <c r="P158" s="10"/>
      <c r="Q158" s="10"/>
      <c r="R158" s="10"/>
      <c r="S158" s="10"/>
      <c r="T158" s="10"/>
      <c r="U158" s="10"/>
      <c r="V158" s="10"/>
      <c r="W158" s="10"/>
    </row>
    <row r="159" spans="1:23" ht="15.75" customHeight="1">
      <c r="A159" s="10"/>
      <c r="B159" s="10"/>
      <c r="C159" s="10"/>
      <c r="D159" s="31"/>
      <c r="E159" s="31"/>
      <c r="F159" s="31"/>
      <c r="G159" s="31"/>
      <c r="H159" s="10"/>
      <c r="I159" s="10"/>
      <c r="J159" s="10"/>
      <c r="K159" s="10"/>
      <c r="L159" s="10"/>
      <c r="M159" s="10"/>
      <c r="N159" s="10"/>
      <c r="O159" s="10"/>
      <c r="P159" s="10"/>
      <c r="Q159" s="10"/>
      <c r="R159" s="10"/>
      <c r="S159" s="10"/>
      <c r="T159" s="10"/>
      <c r="U159" s="10"/>
      <c r="V159" s="10"/>
      <c r="W159" s="10"/>
    </row>
    <row r="160" spans="1:23" ht="15.75" customHeight="1">
      <c r="A160" s="10"/>
      <c r="B160" s="10"/>
      <c r="C160" s="10"/>
      <c r="D160" s="31"/>
      <c r="E160" s="31"/>
      <c r="F160" s="31"/>
      <c r="G160" s="31"/>
      <c r="H160" s="10"/>
      <c r="I160" s="10"/>
      <c r="J160" s="10"/>
      <c r="K160" s="10"/>
      <c r="L160" s="10"/>
      <c r="M160" s="10"/>
      <c r="N160" s="10"/>
      <c r="O160" s="10"/>
      <c r="P160" s="10"/>
      <c r="Q160" s="10"/>
      <c r="R160" s="10"/>
      <c r="S160" s="10"/>
      <c r="T160" s="10"/>
      <c r="U160" s="10"/>
      <c r="V160" s="10"/>
      <c r="W160" s="10"/>
    </row>
    <row r="161" spans="1:23" ht="15.75" customHeight="1">
      <c r="A161" s="10"/>
      <c r="B161" s="10"/>
      <c r="C161" s="10"/>
      <c r="D161" s="31"/>
      <c r="E161" s="31"/>
      <c r="F161" s="31"/>
      <c r="G161" s="31"/>
      <c r="H161" s="10"/>
      <c r="I161" s="10"/>
      <c r="J161" s="10"/>
      <c r="K161" s="10"/>
      <c r="L161" s="10"/>
      <c r="M161" s="10"/>
      <c r="N161" s="10"/>
      <c r="O161" s="10"/>
      <c r="P161" s="10"/>
      <c r="Q161" s="10"/>
      <c r="R161" s="10"/>
      <c r="S161" s="10"/>
      <c r="T161" s="10"/>
      <c r="U161" s="10"/>
      <c r="V161" s="10"/>
      <c r="W161" s="10"/>
    </row>
    <row r="162" spans="1:23" ht="15.75" customHeight="1">
      <c r="A162" s="10"/>
      <c r="B162" s="10"/>
      <c r="C162" s="10"/>
      <c r="D162" s="31"/>
      <c r="E162" s="31"/>
      <c r="F162" s="31"/>
      <c r="G162" s="31"/>
      <c r="H162" s="10"/>
      <c r="I162" s="10"/>
      <c r="J162" s="10"/>
      <c r="K162" s="10"/>
      <c r="L162" s="10"/>
      <c r="M162" s="10"/>
      <c r="N162" s="10"/>
      <c r="O162" s="10"/>
      <c r="P162" s="10"/>
      <c r="Q162" s="10"/>
      <c r="R162" s="10"/>
      <c r="S162" s="10"/>
      <c r="T162" s="10"/>
      <c r="U162" s="10"/>
      <c r="V162" s="10"/>
      <c r="W162" s="10"/>
    </row>
    <row r="163" spans="1:23" ht="15.75" customHeight="1">
      <c r="A163" s="10"/>
      <c r="B163" s="10"/>
      <c r="C163" s="10"/>
      <c r="D163" s="31"/>
      <c r="E163" s="31"/>
      <c r="F163" s="31"/>
      <c r="G163" s="31"/>
      <c r="H163" s="10"/>
      <c r="I163" s="10"/>
      <c r="J163" s="10"/>
      <c r="K163" s="10"/>
      <c r="L163" s="10"/>
      <c r="M163" s="10"/>
      <c r="N163" s="10"/>
      <c r="O163" s="10"/>
      <c r="P163" s="10"/>
      <c r="Q163" s="10"/>
      <c r="R163" s="10"/>
      <c r="S163" s="10"/>
      <c r="T163" s="10"/>
      <c r="U163" s="10"/>
      <c r="V163" s="10"/>
      <c r="W163" s="10"/>
    </row>
    <row r="164" spans="1:23" ht="15.75" customHeight="1">
      <c r="A164" s="10"/>
      <c r="B164" s="10"/>
      <c r="C164" s="10"/>
      <c r="D164" s="31"/>
      <c r="E164" s="31"/>
      <c r="F164" s="31"/>
      <c r="G164" s="31"/>
      <c r="H164" s="10"/>
      <c r="I164" s="10"/>
      <c r="J164" s="10"/>
      <c r="K164" s="10"/>
      <c r="L164" s="10"/>
      <c r="M164" s="10"/>
      <c r="N164" s="10"/>
      <c r="O164" s="10"/>
      <c r="P164" s="10"/>
      <c r="Q164" s="10"/>
      <c r="R164" s="10"/>
      <c r="S164" s="10"/>
      <c r="T164" s="10"/>
      <c r="U164" s="10"/>
      <c r="V164" s="10"/>
      <c r="W164" s="10"/>
    </row>
    <row r="165" spans="1:23" ht="15.75" customHeight="1">
      <c r="A165" s="10"/>
      <c r="B165" s="10"/>
      <c r="C165" s="10"/>
      <c r="D165" s="31"/>
      <c r="E165" s="31"/>
      <c r="F165" s="31"/>
      <c r="G165" s="31"/>
      <c r="H165" s="10"/>
      <c r="I165" s="10"/>
      <c r="J165" s="10"/>
      <c r="K165" s="10"/>
      <c r="L165" s="10"/>
      <c r="M165" s="10"/>
      <c r="N165" s="10"/>
      <c r="O165" s="10"/>
      <c r="P165" s="10"/>
      <c r="Q165" s="10"/>
      <c r="R165" s="10"/>
      <c r="S165" s="10"/>
      <c r="T165" s="10"/>
      <c r="U165" s="10"/>
      <c r="V165" s="10"/>
      <c r="W165" s="10"/>
    </row>
    <row r="166" spans="1:23" ht="15.75" customHeight="1">
      <c r="A166" s="10"/>
      <c r="B166" s="10"/>
      <c r="C166" s="10"/>
      <c r="D166" s="31"/>
      <c r="E166" s="31"/>
      <c r="F166" s="31"/>
      <c r="G166" s="31"/>
      <c r="H166" s="10"/>
      <c r="I166" s="10"/>
      <c r="J166" s="10"/>
      <c r="K166" s="10"/>
      <c r="L166" s="10"/>
      <c r="M166" s="10"/>
      <c r="N166" s="10"/>
      <c r="O166" s="10"/>
      <c r="P166" s="10"/>
      <c r="Q166" s="10"/>
      <c r="R166" s="10"/>
      <c r="S166" s="10"/>
      <c r="T166" s="10"/>
      <c r="U166" s="10"/>
      <c r="V166" s="10"/>
      <c r="W166" s="10"/>
    </row>
    <row r="167" spans="1:23" ht="15.75" customHeight="1">
      <c r="A167" s="10"/>
      <c r="B167" s="10"/>
      <c r="C167" s="10"/>
      <c r="D167" s="31"/>
      <c r="E167" s="31"/>
      <c r="F167" s="31"/>
      <c r="G167" s="31"/>
      <c r="H167" s="10"/>
      <c r="I167" s="10"/>
      <c r="J167" s="10"/>
      <c r="K167" s="10"/>
      <c r="L167" s="10"/>
      <c r="M167" s="10"/>
      <c r="N167" s="10"/>
      <c r="O167" s="10"/>
      <c r="P167" s="10"/>
      <c r="Q167" s="10"/>
      <c r="R167" s="10"/>
      <c r="S167" s="10"/>
      <c r="T167" s="10"/>
      <c r="U167" s="10"/>
      <c r="V167" s="10"/>
      <c r="W167" s="10"/>
    </row>
    <row r="168" spans="1:23" ht="15.75" customHeight="1">
      <c r="A168" s="10"/>
      <c r="B168" s="10"/>
      <c r="C168" s="10"/>
      <c r="D168" s="31"/>
      <c r="E168" s="31"/>
      <c r="F168" s="31"/>
      <c r="G168" s="31"/>
      <c r="H168" s="10"/>
      <c r="I168" s="10"/>
      <c r="J168" s="10"/>
      <c r="K168" s="10"/>
      <c r="L168" s="10"/>
      <c r="M168" s="10"/>
      <c r="N168" s="10"/>
      <c r="O168" s="10"/>
      <c r="P168" s="10"/>
      <c r="Q168" s="10"/>
      <c r="R168" s="10"/>
      <c r="S168" s="10"/>
      <c r="T168" s="10"/>
      <c r="U168" s="10"/>
      <c r="V168" s="10"/>
      <c r="W168" s="10"/>
    </row>
    <row r="169" spans="1:23" ht="15.75" customHeight="1">
      <c r="A169" s="10"/>
      <c r="B169" s="10"/>
      <c r="C169" s="10"/>
      <c r="D169" s="31"/>
      <c r="E169" s="31"/>
      <c r="F169" s="31"/>
      <c r="G169" s="31"/>
      <c r="H169" s="10"/>
      <c r="I169" s="10"/>
      <c r="J169" s="10"/>
      <c r="K169" s="10"/>
      <c r="L169" s="10"/>
      <c r="M169" s="10"/>
      <c r="N169" s="10"/>
      <c r="O169" s="10"/>
      <c r="P169" s="10"/>
      <c r="Q169" s="10"/>
      <c r="R169" s="10"/>
      <c r="S169" s="10"/>
      <c r="T169" s="10"/>
      <c r="U169" s="10"/>
      <c r="V169" s="10"/>
      <c r="W169" s="10"/>
    </row>
    <row r="170" spans="1:23" ht="15.75" customHeight="1">
      <c r="A170" s="10"/>
      <c r="B170" s="10"/>
      <c r="C170" s="10"/>
      <c r="D170" s="31"/>
      <c r="E170" s="31"/>
      <c r="F170" s="31"/>
      <c r="G170" s="31"/>
      <c r="H170" s="10"/>
      <c r="I170" s="10"/>
      <c r="J170" s="10"/>
      <c r="K170" s="10"/>
      <c r="L170" s="10"/>
      <c r="M170" s="10"/>
      <c r="N170" s="10"/>
      <c r="O170" s="10"/>
      <c r="P170" s="10"/>
      <c r="Q170" s="10"/>
      <c r="R170" s="10"/>
      <c r="S170" s="10"/>
      <c r="T170" s="10"/>
      <c r="U170" s="10"/>
      <c r="V170" s="10"/>
      <c r="W170" s="10"/>
    </row>
    <row r="171" spans="1:23" ht="15.75" customHeight="1">
      <c r="A171" s="10"/>
      <c r="B171" s="10"/>
      <c r="C171" s="10"/>
      <c r="D171" s="31"/>
      <c r="E171" s="31"/>
      <c r="F171" s="31"/>
      <c r="G171" s="31"/>
      <c r="H171" s="10"/>
      <c r="I171" s="10"/>
      <c r="J171" s="10"/>
      <c r="K171" s="10"/>
      <c r="L171" s="10"/>
      <c r="M171" s="10"/>
      <c r="N171" s="10"/>
      <c r="O171" s="10"/>
      <c r="P171" s="10"/>
      <c r="Q171" s="10"/>
      <c r="R171" s="10"/>
      <c r="S171" s="10"/>
      <c r="T171" s="10"/>
      <c r="U171" s="10"/>
      <c r="V171" s="10"/>
      <c r="W171" s="10"/>
    </row>
    <row r="172" spans="1:23" ht="15.75" customHeight="1">
      <c r="A172" s="10"/>
      <c r="B172" s="10"/>
      <c r="C172" s="10"/>
      <c r="D172" s="31"/>
      <c r="E172" s="31"/>
      <c r="F172" s="31"/>
      <c r="G172" s="31"/>
      <c r="H172" s="10"/>
      <c r="I172" s="10"/>
      <c r="J172" s="10"/>
      <c r="K172" s="10"/>
      <c r="L172" s="10"/>
      <c r="M172" s="10"/>
      <c r="N172" s="10"/>
      <c r="O172" s="10"/>
      <c r="P172" s="10"/>
      <c r="Q172" s="10"/>
      <c r="R172" s="10"/>
      <c r="S172" s="10"/>
      <c r="T172" s="10"/>
      <c r="U172" s="10"/>
      <c r="V172" s="10"/>
      <c r="W172" s="10"/>
    </row>
    <row r="173" spans="1:23" ht="15.75" customHeight="1">
      <c r="A173" s="10"/>
      <c r="B173" s="10"/>
      <c r="C173" s="10"/>
      <c r="D173" s="31"/>
      <c r="E173" s="31"/>
      <c r="F173" s="31"/>
      <c r="G173" s="31"/>
      <c r="H173" s="10"/>
      <c r="I173" s="10"/>
      <c r="J173" s="10"/>
      <c r="K173" s="10"/>
      <c r="L173" s="10"/>
      <c r="M173" s="10"/>
      <c r="N173" s="10"/>
      <c r="O173" s="10"/>
      <c r="P173" s="10"/>
      <c r="Q173" s="10"/>
      <c r="R173" s="10"/>
      <c r="S173" s="10"/>
      <c r="T173" s="10"/>
      <c r="U173" s="10"/>
      <c r="V173" s="10"/>
      <c r="W173" s="10"/>
    </row>
    <row r="174" spans="1:23" ht="15.75" customHeight="1">
      <c r="A174" s="10"/>
      <c r="B174" s="10"/>
      <c r="C174" s="10"/>
      <c r="D174" s="31"/>
      <c r="E174" s="31"/>
      <c r="F174" s="31"/>
      <c r="G174" s="31"/>
      <c r="H174" s="10"/>
      <c r="I174" s="10"/>
      <c r="J174" s="10"/>
      <c r="K174" s="10"/>
      <c r="L174" s="10"/>
      <c r="M174" s="10"/>
      <c r="N174" s="10"/>
      <c r="O174" s="10"/>
      <c r="P174" s="10"/>
      <c r="Q174" s="10"/>
      <c r="R174" s="10"/>
      <c r="S174" s="10"/>
      <c r="T174" s="10"/>
      <c r="U174" s="10"/>
      <c r="V174" s="10"/>
      <c r="W174" s="10"/>
    </row>
    <row r="175" spans="1:23" ht="15.75" customHeight="1">
      <c r="A175" s="10"/>
      <c r="B175" s="10"/>
      <c r="C175" s="10"/>
      <c r="D175" s="31"/>
      <c r="E175" s="31"/>
      <c r="F175" s="31"/>
      <c r="G175" s="31"/>
      <c r="H175" s="10"/>
      <c r="I175" s="10"/>
      <c r="J175" s="10"/>
      <c r="K175" s="10"/>
      <c r="L175" s="10"/>
      <c r="M175" s="10"/>
      <c r="N175" s="10"/>
      <c r="O175" s="10"/>
      <c r="P175" s="10"/>
      <c r="Q175" s="10"/>
      <c r="R175" s="10"/>
      <c r="S175" s="10"/>
      <c r="T175" s="10"/>
      <c r="U175" s="10"/>
      <c r="V175" s="10"/>
      <c r="W175" s="10"/>
    </row>
    <row r="176" spans="1:23" ht="15.75" customHeight="1">
      <c r="A176" s="10"/>
      <c r="B176" s="10"/>
      <c r="C176" s="10"/>
      <c r="D176" s="31"/>
      <c r="E176" s="31"/>
      <c r="F176" s="31"/>
      <c r="G176" s="31"/>
      <c r="H176" s="10"/>
      <c r="I176" s="10"/>
      <c r="J176" s="10"/>
      <c r="K176" s="10"/>
      <c r="L176" s="10"/>
      <c r="M176" s="10"/>
      <c r="N176" s="10"/>
      <c r="O176" s="10"/>
      <c r="P176" s="10"/>
      <c r="Q176" s="10"/>
      <c r="R176" s="10"/>
      <c r="S176" s="10"/>
      <c r="T176" s="10"/>
      <c r="U176" s="10"/>
      <c r="V176" s="10"/>
      <c r="W176" s="10"/>
    </row>
    <row r="177" spans="1:23" ht="15.75" customHeight="1">
      <c r="A177" s="10"/>
      <c r="B177" s="10"/>
      <c r="C177" s="10"/>
      <c r="D177" s="31"/>
      <c r="E177" s="31"/>
      <c r="F177" s="31"/>
      <c r="G177" s="31"/>
      <c r="H177" s="10"/>
      <c r="I177" s="10"/>
      <c r="J177" s="10"/>
      <c r="K177" s="10"/>
      <c r="L177" s="10"/>
      <c r="M177" s="10"/>
      <c r="N177" s="10"/>
      <c r="O177" s="10"/>
      <c r="P177" s="10"/>
      <c r="Q177" s="10"/>
      <c r="R177" s="10"/>
      <c r="S177" s="10"/>
      <c r="T177" s="10"/>
      <c r="U177" s="10"/>
      <c r="V177" s="10"/>
      <c r="W177" s="10"/>
    </row>
    <row r="178" spans="1:23" ht="15.75" customHeight="1">
      <c r="A178" s="10"/>
      <c r="B178" s="10"/>
      <c r="C178" s="10"/>
      <c r="D178" s="31"/>
      <c r="E178" s="31"/>
      <c r="F178" s="31"/>
      <c r="G178" s="31"/>
      <c r="H178" s="10"/>
      <c r="I178" s="10"/>
      <c r="J178" s="10"/>
      <c r="K178" s="10"/>
      <c r="L178" s="10"/>
      <c r="M178" s="10"/>
      <c r="N178" s="10"/>
      <c r="O178" s="10"/>
      <c r="P178" s="10"/>
      <c r="Q178" s="10"/>
      <c r="R178" s="10"/>
      <c r="S178" s="10"/>
      <c r="T178" s="10"/>
      <c r="U178" s="10"/>
      <c r="V178" s="10"/>
      <c r="W178" s="10"/>
    </row>
    <row r="179" spans="1:23" ht="15.75" customHeight="1">
      <c r="A179" s="10"/>
      <c r="B179" s="10"/>
      <c r="C179" s="10"/>
      <c r="D179" s="31"/>
      <c r="E179" s="31"/>
      <c r="F179" s="31"/>
      <c r="G179" s="31"/>
      <c r="H179" s="10"/>
      <c r="I179" s="10"/>
      <c r="J179" s="10"/>
      <c r="K179" s="10"/>
      <c r="L179" s="10"/>
      <c r="M179" s="10"/>
      <c r="N179" s="10"/>
      <c r="O179" s="10"/>
      <c r="P179" s="10"/>
      <c r="Q179" s="10"/>
      <c r="R179" s="10"/>
      <c r="S179" s="10"/>
      <c r="T179" s="10"/>
      <c r="U179" s="10"/>
      <c r="V179" s="10"/>
      <c r="W179" s="10"/>
    </row>
    <row r="180" spans="1:23" ht="15.75" customHeight="1">
      <c r="A180" s="10"/>
      <c r="B180" s="10"/>
      <c r="C180" s="10"/>
      <c r="D180" s="31"/>
      <c r="E180" s="31"/>
      <c r="F180" s="31"/>
      <c r="G180" s="31"/>
      <c r="H180" s="10"/>
      <c r="I180" s="10"/>
      <c r="J180" s="10"/>
      <c r="K180" s="10"/>
      <c r="L180" s="10"/>
      <c r="M180" s="10"/>
      <c r="N180" s="10"/>
      <c r="O180" s="10"/>
      <c r="P180" s="10"/>
      <c r="Q180" s="10"/>
      <c r="R180" s="10"/>
      <c r="S180" s="10"/>
      <c r="T180" s="10"/>
      <c r="U180" s="10"/>
      <c r="V180" s="10"/>
      <c r="W180" s="10"/>
    </row>
    <row r="181" spans="1:23" ht="15.75" customHeight="1">
      <c r="A181" s="10"/>
      <c r="B181" s="10"/>
      <c r="C181" s="10"/>
      <c r="D181" s="31"/>
      <c r="E181" s="31"/>
      <c r="F181" s="31"/>
      <c r="G181" s="31"/>
      <c r="H181" s="10"/>
      <c r="I181" s="10"/>
      <c r="J181" s="10"/>
      <c r="K181" s="10"/>
      <c r="L181" s="10"/>
      <c r="M181" s="10"/>
      <c r="N181" s="10"/>
      <c r="O181" s="10"/>
      <c r="P181" s="10"/>
      <c r="Q181" s="10"/>
      <c r="R181" s="10"/>
      <c r="S181" s="10"/>
      <c r="T181" s="10"/>
      <c r="U181" s="10"/>
      <c r="V181" s="10"/>
      <c r="W181" s="10"/>
    </row>
    <row r="182" spans="1:23" ht="15.75" customHeight="1">
      <c r="A182" s="10"/>
      <c r="B182" s="10"/>
      <c r="C182" s="10"/>
      <c r="D182" s="31"/>
      <c r="E182" s="31"/>
      <c r="F182" s="31"/>
      <c r="G182" s="31"/>
      <c r="H182" s="10"/>
      <c r="I182" s="10"/>
      <c r="J182" s="10"/>
      <c r="K182" s="10"/>
      <c r="L182" s="10"/>
      <c r="M182" s="10"/>
      <c r="N182" s="10"/>
      <c r="O182" s="10"/>
      <c r="P182" s="10"/>
      <c r="Q182" s="10"/>
      <c r="R182" s="10"/>
      <c r="S182" s="10"/>
      <c r="T182" s="10"/>
      <c r="U182" s="10"/>
      <c r="V182" s="10"/>
      <c r="W182" s="10"/>
    </row>
    <row r="183" spans="1:23" ht="15.75" customHeight="1">
      <c r="A183" s="10"/>
      <c r="B183" s="10"/>
      <c r="C183" s="10"/>
      <c r="D183" s="31"/>
      <c r="E183" s="31"/>
      <c r="F183" s="31"/>
      <c r="G183" s="31"/>
      <c r="H183" s="10"/>
      <c r="I183" s="10"/>
      <c r="J183" s="10"/>
      <c r="K183" s="10"/>
      <c r="L183" s="10"/>
      <c r="M183" s="10"/>
      <c r="N183" s="10"/>
      <c r="O183" s="10"/>
      <c r="P183" s="10"/>
      <c r="Q183" s="10"/>
      <c r="R183" s="10"/>
      <c r="S183" s="10"/>
      <c r="T183" s="10"/>
      <c r="U183" s="10"/>
      <c r="V183" s="10"/>
      <c r="W183" s="10"/>
    </row>
    <row r="184" spans="1:23" ht="15.75" customHeight="1">
      <c r="A184" s="10"/>
      <c r="B184" s="10"/>
      <c r="C184" s="10"/>
      <c r="D184" s="31"/>
      <c r="E184" s="31"/>
      <c r="F184" s="31"/>
      <c r="G184" s="31"/>
      <c r="H184" s="10"/>
      <c r="I184" s="10"/>
      <c r="J184" s="10"/>
      <c r="K184" s="10"/>
      <c r="L184" s="10"/>
      <c r="M184" s="10"/>
      <c r="N184" s="10"/>
      <c r="O184" s="10"/>
      <c r="P184" s="10"/>
      <c r="Q184" s="10"/>
      <c r="R184" s="10"/>
      <c r="S184" s="10"/>
      <c r="T184" s="10"/>
      <c r="U184" s="10"/>
      <c r="V184" s="10"/>
      <c r="W184" s="10"/>
    </row>
    <row r="185" spans="1:23" ht="15.75" customHeight="1">
      <c r="A185" s="10"/>
      <c r="B185" s="10"/>
      <c r="C185" s="10"/>
      <c r="D185" s="31"/>
      <c r="E185" s="31"/>
      <c r="F185" s="31"/>
      <c r="G185" s="31"/>
      <c r="H185" s="10"/>
      <c r="I185" s="10"/>
      <c r="J185" s="10"/>
      <c r="K185" s="10"/>
      <c r="L185" s="10"/>
      <c r="M185" s="10"/>
      <c r="N185" s="10"/>
      <c r="O185" s="10"/>
      <c r="P185" s="10"/>
      <c r="Q185" s="10"/>
      <c r="R185" s="10"/>
      <c r="S185" s="10"/>
      <c r="T185" s="10"/>
      <c r="U185" s="10"/>
      <c r="V185" s="10"/>
      <c r="W185" s="10"/>
    </row>
    <row r="186" spans="1:23" ht="15.75" customHeight="1">
      <c r="A186" s="10"/>
      <c r="B186" s="10"/>
      <c r="C186" s="10"/>
      <c r="D186" s="31"/>
      <c r="E186" s="31"/>
      <c r="F186" s="31"/>
      <c r="G186" s="31"/>
      <c r="H186" s="10"/>
      <c r="I186" s="10"/>
      <c r="J186" s="10"/>
      <c r="K186" s="10"/>
      <c r="L186" s="10"/>
      <c r="M186" s="10"/>
      <c r="N186" s="10"/>
      <c r="O186" s="10"/>
      <c r="P186" s="10"/>
      <c r="Q186" s="10"/>
      <c r="R186" s="10"/>
      <c r="S186" s="10"/>
      <c r="T186" s="10"/>
      <c r="U186" s="10"/>
      <c r="V186" s="10"/>
      <c r="W186" s="10"/>
    </row>
    <row r="187" spans="1:23" ht="15.75" customHeight="1">
      <c r="A187" s="10"/>
      <c r="B187" s="10"/>
      <c r="C187" s="10"/>
      <c r="D187" s="31"/>
      <c r="E187" s="31"/>
      <c r="F187" s="31"/>
      <c r="G187" s="31"/>
      <c r="H187" s="10"/>
      <c r="I187" s="10"/>
      <c r="J187" s="10"/>
      <c r="K187" s="10"/>
      <c r="L187" s="10"/>
      <c r="M187" s="10"/>
      <c r="N187" s="10"/>
      <c r="O187" s="10"/>
      <c r="P187" s="10"/>
      <c r="Q187" s="10"/>
      <c r="R187" s="10"/>
      <c r="S187" s="10"/>
      <c r="T187" s="10"/>
      <c r="U187" s="10"/>
      <c r="V187" s="10"/>
      <c r="W187" s="10"/>
    </row>
    <row r="188" spans="1:23" ht="15.75" customHeight="1">
      <c r="A188" s="10"/>
      <c r="B188" s="10"/>
      <c r="C188" s="10"/>
      <c r="D188" s="31"/>
      <c r="E188" s="31"/>
      <c r="F188" s="31"/>
      <c r="G188" s="31"/>
      <c r="H188" s="10"/>
      <c r="I188" s="10"/>
      <c r="J188" s="10"/>
      <c r="K188" s="10"/>
      <c r="L188" s="10"/>
      <c r="M188" s="10"/>
      <c r="N188" s="10"/>
      <c r="O188" s="10"/>
      <c r="P188" s="10"/>
      <c r="Q188" s="10"/>
      <c r="R188" s="10"/>
      <c r="S188" s="10"/>
      <c r="T188" s="10"/>
      <c r="U188" s="10"/>
      <c r="V188" s="10"/>
      <c r="W188" s="10"/>
    </row>
    <row r="189" spans="1:23" ht="15.75" customHeight="1">
      <c r="A189" s="10"/>
      <c r="B189" s="10"/>
      <c r="C189" s="10"/>
      <c r="D189" s="31"/>
      <c r="E189" s="31"/>
      <c r="F189" s="31"/>
      <c r="G189" s="31"/>
      <c r="H189" s="10"/>
      <c r="I189" s="10"/>
      <c r="J189" s="10"/>
      <c r="K189" s="10"/>
      <c r="L189" s="10"/>
      <c r="M189" s="10"/>
      <c r="N189" s="10"/>
      <c r="O189" s="10"/>
      <c r="P189" s="10"/>
      <c r="Q189" s="10"/>
      <c r="R189" s="10"/>
      <c r="S189" s="10"/>
      <c r="T189" s="10"/>
      <c r="U189" s="10"/>
      <c r="V189" s="10"/>
      <c r="W189" s="10"/>
    </row>
    <row r="190" spans="1:23" ht="15.75" customHeight="1">
      <c r="A190" s="10"/>
      <c r="B190" s="10"/>
      <c r="C190" s="10"/>
      <c r="D190" s="31"/>
      <c r="E190" s="31"/>
      <c r="F190" s="31"/>
      <c r="G190" s="31"/>
      <c r="H190" s="10"/>
      <c r="I190" s="10"/>
      <c r="J190" s="10"/>
      <c r="K190" s="10"/>
      <c r="L190" s="10"/>
      <c r="M190" s="10"/>
      <c r="N190" s="10"/>
      <c r="O190" s="10"/>
      <c r="P190" s="10"/>
      <c r="Q190" s="10"/>
      <c r="R190" s="10"/>
      <c r="S190" s="10"/>
      <c r="T190" s="10"/>
      <c r="U190" s="10"/>
      <c r="V190" s="10"/>
      <c r="W190" s="10"/>
    </row>
    <row r="191" spans="1:23" ht="15.75" customHeight="1">
      <c r="A191" s="10"/>
      <c r="B191" s="10"/>
      <c r="C191" s="10"/>
      <c r="D191" s="31"/>
      <c r="E191" s="31"/>
      <c r="F191" s="31"/>
      <c r="G191" s="31"/>
      <c r="H191" s="10"/>
      <c r="I191" s="10"/>
      <c r="J191" s="10"/>
      <c r="K191" s="10"/>
      <c r="L191" s="10"/>
      <c r="M191" s="10"/>
      <c r="N191" s="10"/>
      <c r="O191" s="10"/>
      <c r="P191" s="10"/>
      <c r="Q191" s="10"/>
      <c r="R191" s="10"/>
      <c r="S191" s="10"/>
      <c r="T191" s="10"/>
      <c r="U191" s="10"/>
      <c r="V191" s="10"/>
      <c r="W191" s="10"/>
    </row>
    <row r="192" spans="1:23" ht="15.75" customHeight="1">
      <c r="A192" s="10"/>
      <c r="B192" s="10"/>
      <c r="C192" s="10"/>
      <c r="D192" s="31"/>
      <c r="E192" s="31"/>
      <c r="F192" s="31"/>
      <c r="G192" s="31"/>
      <c r="H192" s="10"/>
      <c r="I192" s="10"/>
      <c r="J192" s="10"/>
      <c r="K192" s="10"/>
      <c r="L192" s="10"/>
      <c r="M192" s="10"/>
      <c r="N192" s="10"/>
      <c r="O192" s="10"/>
      <c r="P192" s="10"/>
      <c r="Q192" s="10"/>
      <c r="R192" s="10"/>
      <c r="S192" s="10"/>
      <c r="T192" s="10"/>
      <c r="U192" s="10"/>
      <c r="V192" s="10"/>
      <c r="W192" s="10"/>
    </row>
    <row r="193" spans="1:23" ht="15.75" customHeight="1">
      <c r="A193" s="10"/>
      <c r="B193" s="10"/>
      <c r="C193" s="10"/>
      <c r="D193" s="31"/>
      <c r="E193" s="31"/>
      <c r="F193" s="31"/>
      <c r="G193" s="31"/>
      <c r="H193" s="10"/>
      <c r="I193" s="10"/>
      <c r="J193" s="10"/>
      <c r="K193" s="10"/>
      <c r="L193" s="10"/>
      <c r="M193" s="10"/>
      <c r="N193" s="10"/>
      <c r="O193" s="10"/>
      <c r="P193" s="10"/>
      <c r="Q193" s="10"/>
      <c r="R193" s="10"/>
      <c r="S193" s="10"/>
      <c r="T193" s="10"/>
      <c r="U193" s="10"/>
      <c r="V193" s="10"/>
      <c r="W193" s="10"/>
    </row>
    <row r="194" spans="1:23" ht="15.75" customHeight="1">
      <c r="A194" s="10"/>
      <c r="B194" s="10"/>
      <c r="C194" s="10"/>
      <c r="D194" s="31"/>
      <c r="E194" s="31"/>
      <c r="F194" s="31"/>
      <c r="G194" s="31"/>
      <c r="H194" s="10"/>
      <c r="I194" s="10"/>
      <c r="J194" s="10"/>
      <c r="K194" s="10"/>
      <c r="L194" s="10"/>
      <c r="M194" s="10"/>
      <c r="N194" s="10"/>
      <c r="O194" s="10"/>
      <c r="P194" s="10"/>
      <c r="Q194" s="10"/>
      <c r="R194" s="10"/>
      <c r="S194" s="10"/>
      <c r="T194" s="10"/>
      <c r="U194" s="10"/>
      <c r="V194" s="10"/>
      <c r="W194" s="10"/>
    </row>
    <row r="195" spans="1:23" ht="15.75" customHeight="1">
      <c r="A195" s="10"/>
      <c r="B195" s="10"/>
      <c r="C195" s="10"/>
      <c r="D195" s="31"/>
      <c r="E195" s="31"/>
      <c r="F195" s="31"/>
      <c r="G195" s="31"/>
      <c r="H195" s="10"/>
      <c r="I195" s="10"/>
      <c r="J195" s="10"/>
      <c r="K195" s="10"/>
      <c r="L195" s="10"/>
      <c r="M195" s="10"/>
      <c r="N195" s="10"/>
      <c r="O195" s="10"/>
      <c r="P195" s="10"/>
      <c r="Q195" s="10"/>
      <c r="R195" s="10"/>
      <c r="S195" s="10"/>
      <c r="T195" s="10"/>
      <c r="U195" s="10"/>
      <c r="V195" s="10"/>
      <c r="W195" s="10"/>
    </row>
    <row r="196" spans="1:23" ht="15.75" customHeight="1">
      <c r="A196" s="10"/>
      <c r="B196" s="10"/>
      <c r="C196" s="10"/>
      <c r="D196" s="31"/>
      <c r="E196" s="31"/>
      <c r="F196" s="31"/>
      <c r="G196" s="31"/>
      <c r="H196" s="10"/>
      <c r="I196" s="10"/>
      <c r="J196" s="10"/>
      <c r="K196" s="10"/>
      <c r="L196" s="10"/>
      <c r="M196" s="10"/>
      <c r="N196" s="10"/>
      <c r="O196" s="10"/>
      <c r="P196" s="10"/>
      <c r="Q196" s="10"/>
      <c r="R196" s="10"/>
      <c r="S196" s="10"/>
      <c r="T196" s="10"/>
      <c r="U196" s="10"/>
      <c r="V196" s="10"/>
      <c r="W196" s="10"/>
    </row>
    <row r="197" spans="1:23" ht="15.75" customHeight="1">
      <c r="A197" s="10"/>
      <c r="B197" s="10"/>
      <c r="C197" s="10"/>
      <c r="D197" s="31"/>
      <c r="E197" s="31"/>
      <c r="F197" s="31"/>
      <c r="G197" s="31"/>
      <c r="H197" s="10"/>
      <c r="I197" s="10"/>
      <c r="J197" s="10"/>
      <c r="K197" s="10"/>
      <c r="L197" s="10"/>
      <c r="M197" s="10"/>
      <c r="N197" s="10"/>
      <c r="O197" s="10"/>
      <c r="P197" s="10"/>
      <c r="Q197" s="10"/>
      <c r="R197" s="10"/>
      <c r="S197" s="10"/>
      <c r="T197" s="10"/>
      <c r="U197" s="10"/>
      <c r="V197" s="10"/>
      <c r="W197" s="10"/>
    </row>
    <row r="198" spans="1:23" ht="15.75" customHeight="1">
      <c r="A198" s="10"/>
      <c r="B198" s="10"/>
      <c r="C198" s="10"/>
      <c r="D198" s="31"/>
      <c r="E198" s="31"/>
      <c r="F198" s="31"/>
      <c r="G198" s="31"/>
      <c r="H198" s="10"/>
      <c r="I198" s="10"/>
      <c r="J198" s="10"/>
      <c r="K198" s="10"/>
      <c r="L198" s="10"/>
      <c r="M198" s="10"/>
      <c r="N198" s="10"/>
      <c r="O198" s="10"/>
      <c r="P198" s="10"/>
      <c r="Q198" s="10"/>
      <c r="R198" s="10"/>
      <c r="S198" s="10"/>
      <c r="T198" s="10"/>
      <c r="U198" s="10"/>
      <c r="V198" s="10"/>
      <c r="W198" s="10"/>
    </row>
    <row r="199" spans="1:23" ht="15.75" customHeight="1">
      <c r="A199" s="10"/>
      <c r="B199" s="10"/>
      <c r="C199" s="10"/>
      <c r="D199" s="31"/>
      <c r="E199" s="31"/>
      <c r="F199" s="31"/>
      <c r="G199" s="31"/>
      <c r="H199" s="10"/>
      <c r="I199" s="10"/>
      <c r="J199" s="10"/>
      <c r="K199" s="10"/>
      <c r="L199" s="10"/>
      <c r="M199" s="10"/>
      <c r="N199" s="10"/>
      <c r="O199" s="10"/>
      <c r="P199" s="10"/>
      <c r="Q199" s="10"/>
      <c r="R199" s="10"/>
      <c r="S199" s="10"/>
      <c r="T199" s="10"/>
      <c r="U199" s="10"/>
      <c r="V199" s="10"/>
      <c r="W199" s="10"/>
    </row>
    <row r="200" spans="1:23" ht="15.75" customHeight="1">
      <c r="A200" s="10"/>
      <c r="B200" s="10"/>
      <c r="C200" s="10"/>
      <c r="D200" s="31"/>
      <c r="E200" s="31"/>
      <c r="F200" s="31"/>
      <c r="G200" s="31"/>
      <c r="H200" s="10"/>
      <c r="I200" s="10"/>
      <c r="J200" s="10"/>
      <c r="K200" s="10"/>
      <c r="L200" s="10"/>
      <c r="M200" s="10"/>
      <c r="N200" s="10"/>
      <c r="O200" s="10"/>
      <c r="P200" s="10"/>
      <c r="Q200" s="10"/>
      <c r="R200" s="10"/>
      <c r="S200" s="10"/>
      <c r="T200" s="10"/>
      <c r="U200" s="10"/>
      <c r="V200" s="10"/>
      <c r="W200" s="10"/>
    </row>
    <row r="201" spans="1:23" ht="15.75" customHeight="1">
      <c r="A201" s="10"/>
      <c r="B201" s="10"/>
      <c r="C201" s="10"/>
      <c r="D201" s="31"/>
      <c r="E201" s="31"/>
      <c r="F201" s="31"/>
      <c r="G201" s="31"/>
      <c r="H201" s="10"/>
      <c r="I201" s="10"/>
      <c r="J201" s="10"/>
      <c r="K201" s="10"/>
      <c r="L201" s="10"/>
      <c r="M201" s="10"/>
      <c r="N201" s="10"/>
      <c r="O201" s="10"/>
      <c r="P201" s="10"/>
      <c r="Q201" s="10"/>
      <c r="R201" s="10"/>
      <c r="S201" s="10"/>
      <c r="T201" s="10"/>
      <c r="U201" s="10"/>
      <c r="V201" s="10"/>
      <c r="W201" s="10"/>
    </row>
    <row r="202" spans="1:23" ht="15.75" customHeight="1">
      <c r="A202" s="10"/>
      <c r="B202" s="10"/>
      <c r="C202" s="10"/>
      <c r="D202" s="31"/>
      <c r="E202" s="31"/>
      <c r="F202" s="31"/>
      <c r="G202" s="31"/>
      <c r="H202" s="10"/>
      <c r="I202" s="10"/>
      <c r="J202" s="10"/>
      <c r="K202" s="10"/>
      <c r="L202" s="10"/>
      <c r="M202" s="10"/>
      <c r="N202" s="10"/>
      <c r="O202" s="10"/>
      <c r="P202" s="10"/>
      <c r="Q202" s="10"/>
      <c r="R202" s="10"/>
      <c r="S202" s="10"/>
      <c r="T202" s="10"/>
      <c r="U202" s="10"/>
      <c r="V202" s="10"/>
      <c r="W202" s="10"/>
    </row>
    <row r="203" spans="1:23" ht="15.75" customHeight="1">
      <c r="A203" s="10"/>
      <c r="B203" s="10"/>
      <c r="C203" s="10"/>
      <c r="D203" s="31"/>
      <c r="E203" s="31"/>
      <c r="F203" s="31"/>
      <c r="G203" s="31"/>
      <c r="H203" s="10"/>
      <c r="I203" s="10"/>
      <c r="J203" s="10"/>
      <c r="K203" s="10"/>
      <c r="L203" s="10"/>
      <c r="M203" s="10"/>
      <c r="N203" s="10"/>
      <c r="O203" s="10"/>
      <c r="P203" s="10"/>
      <c r="Q203" s="10"/>
      <c r="R203" s="10"/>
      <c r="S203" s="10"/>
      <c r="T203" s="10"/>
      <c r="U203" s="10"/>
      <c r="V203" s="10"/>
      <c r="W203" s="10"/>
    </row>
    <row r="204" spans="1:23" ht="15.75" customHeight="1">
      <c r="A204" s="10"/>
      <c r="B204" s="10"/>
      <c r="C204" s="10"/>
      <c r="D204" s="31"/>
      <c r="E204" s="31"/>
      <c r="F204" s="31"/>
      <c r="G204" s="31"/>
      <c r="H204" s="10"/>
      <c r="I204" s="10"/>
      <c r="J204" s="10"/>
      <c r="K204" s="10"/>
      <c r="L204" s="10"/>
      <c r="M204" s="10"/>
      <c r="N204" s="10"/>
      <c r="O204" s="10"/>
      <c r="P204" s="10"/>
      <c r="Q204" s="10"/>
      <c r="R204" s="10"/>
      <c r="S204" s="10"/>
      <c r="T204" s="10"/>
      <c r="U204" s="10"/>
      <c r="V204" s="10"/>
      <c r="W204" s="10"/>
    </row>
    <row r="205" spans="1:23" ht="15.75" customHeight="1">
      <c r="A205" s="10"/>
      <c r="B205" s="10"/>
      <c r="C205" s="10"/>
      <c r="D205" s="31"/>
      <c r="E205" s="31"/>
      <c r="F205" s="31"/>
      <c r="G205" s="31"/>
      <c r="H205" s="10"/>
      <c r="I205" s="10"/>
      <c r="J205" s="10"/>
      <c r="K205" s="10"/>
      <c r="L205" s="10"/>
      <c r="M205" s="10"/>
      <c r="N205" s="10"/>
      <c r="O205" s="10"/>
      <c r="P205" s="10"/>
      <c r="Q205" s="10"/>
      <c r="R205" s="10"/>
      <c r="S205" s="10"/>
      <c r="T205" s="10"/>
      <c r="U205" s="10"/>
      <c r="V205" s="10"/>
      <c r="W205" s="10"/>
    </row>
    <row r="206" spans="1:23" ht="15.75" customHeight="1">
      <c r="A206" s="10"/>
      <c r="B206" s="10"/>
      <c r="C206" s="10"/>
      <c r="D206" s="31"/>
      <c r="E206" s="31"/>
      <c r="F206" s="31"/>
      <c r="G206" s="31"/>
      <c r="H206" s="10"/>
      <c r="I206" s="10"/>
      <c r="J206" s="10"/>
      <c r="K206" s="10"/>
      <c r="L206" s="10"/>
      <c r="M206" s="10"/>
      <c r="N206" s="10"/>
      <c r="O206" s="10"/>
      <c r="P206" s="10"/>
      <c r="Q206" s="10"/>
      <c r="R206" s="10"/>
      <c r="S206" s="10"/>
      <c r="T206" s="10"/>
      <c r="U206" s="10"/>
      <c r="V206" s="10"/>
      <c r="W206" s="10"/>
    </row>
    <row r="207" spans="1:23" ht="15.75" customHeight="1">
      <c r="A207" s="10"/>
      <c r="B207" s="10"/>
      <c r="C207" s="10"/>
      <c r="D207" s="31"/>
      <c r="E207" s="31"/>
      <c r="F207" s="31"/>
      <c r="G207" s="31"/>
      <c r="H207" s="10"/>
      <c r="I207" s="10"/>
      <c r="J207" s="10"/>
      <c r="K207" s="10"/>
      <c r="L207" s="10"/>
      <c r="M207" s="10"/>
      <c r="N207" s="10"/>
      <c r="O207" s="10"/>
      <c r="P207" s="10"/>
      <c r="Q207" s="10"/>
      <c r="R207" s="10"/>
      <c r="S207" s="10"/>
      <c r="T207" s="10"/>
      <c r="U207" s="10"/>
      <c r="V207" s="10"/>
      <c r="W207" s="10"/>
    </row>
    <row r="208" spans="1:23" ht="15.75" customHeight="1">
      <c r="A208" s="10"/>
      <c r="B208" s="10"/>
      <c r="C208" s="10"/>
      <c r="D208" s="31"/>
      <c r="E208" s="31"/>
      <c r="F208" s="31"/>
      <c r="G208" s="31"/>
      <c r="H208" s="10"/>
      <c r="I208" s="10"/>
      <c r="J208" s="10"/>
      <c r="K208" s="10"/>
      <c r="L208" s="10"/>
      <c r="M208" s="10"/>
      <c r="N208" s="10"/>
      <c r="O208" s="10"/>
      <c r="P208" s="10"/>
      <c r="Q208" s="10"/>
      <c r="R208" s="10"/>
      <c r="S208" s="10"/>
      <c r="T208" s="10"/>
      <c r="U208" s="10"/>
      <c r="V208" s="10"/>
      <c r="W208" s="10"/>
    </row>
    <row r="209" spans="1:23" ht="15.75" customHeight="1">
      <c r="A209" s="10"/>
      <c r="B209" s="10"/>
      <c r="C209" s="10"/>
      <c r="D209" s="31"/>
      <c r="E209" s="31"/>
      <c r="F209" s="31"/>
      <c r="G209" s="31"/>
      <c r="H209" s="10"/>
      <c r="I209" s="10"/>
      <c r="J209" s="10"/>
      <c r="K209" s="10"/>
      <c r="L209" s="10"/>
      <c r="M209" s="10"/>
      <c r="N209" s="10"/>
      <c r="O209" s="10"/>
      <c r="P209" s="10"/>
      <c r="Q209" s="10"/>
      <c r="R209" s="10"/>
      <c r="S209" s="10"/>
      <c r="T209" s="10"/>
      <c r="U209" s="10"/>
      <c r="V209" s="10"/>
      <c r="W209" s="10"/>
    </row>
    <row r="210" spans="1:23" ht="15.75" customHeight="1">
      <c r="A210" s="10"/>
      <c r="B210" s="10"/>
      <c r="C210" s="10"/>
      <c r="D210" s="31"/>
      <c r="E210" s="31"/>
      <c r="F210" s="31"/>
      <c r="G210" s="31"/>
      <c r="H210" s="10"/>
      <c r="I210" s="10"/>
      <c r="J210" s="10"/>
      <c r="K210" s="10"/>
      <c r="L210" s="10"/>
      <c r="M210" s="10"/>
      <c r="N210" s="10"/>
      <c r="O210" s="10"/>
      <c r="P210" s="10"/>
      <c r="Q210" s="10"/>
      <c r="R210" s="10"/>
      <c r="S210" s="10"/>
      <c r="T210" s="10"/>
      <c r="U210" s="10"/>
      <c r="V210" s="10"/>
      <c r="W210" s="10"/>
    </row>
    <row r="211" spans="1:23" ht="15.75" customHeight="1">
      <c r="A211" s="10"/>
      <c r="B211" s="10"/>
      <c r="C211" s="10"/>
      <c r="D211" s="31"/>
      <c r="E211" s="31"/>
      <c r="F211" s="31"/>
      <c r="G211" s="31"/>
      <c r="H211" s="10"/>
      <c r="I211" s="10"/>
      <c r="J211" s="10"/>
      <c r="K211" s="10"/>
      <c r="L211" s="10"/>
      <c r="M211" s="10"/>
      <c r="N211" s="10"/>
      <c r="O211" s="10"/>
      <c r="P211" s="10"/>
      <c r="Q211" s="10"/>
      <c r="R211" s="10"/>
      <c r="S211" s="10"/>
      <c r="T211" s="10"/>
      <c r="U211" s="10"/>
      <c r="V211" s="10"/>
      <c r="W211" s="10"/>
    </row>
    <row r="212" spans="1:23" ht="15.75" customHeight="1">
      <c r="A212" s="10"/>
      <c r="B212" s="10"/>
      <c r="C212" s="10"/>
      <c r="D212" s="31"/>
      <c r="E212" s="31"/>
      <c r="F212" s="31"/>
      <c r="G212" s="31"/>
      <c r="H212" s="10"/>
      <c r="I212" s="10"/>
      <c r="J212" s="10"/>
      <c r="K212" s="10"/>
      <c r="L212" s="10"/>
      <c r="M212" s="10"/>
      <c r="N212" s="10"/>
      <c r="O212" s="10"/>
      <c r="P212" s="10"/>
      <c r="Q212" s="10"/>
      <c r="R212" s="10"/>
      <c r="S212" s="10"/>
      <c r="T212" s="10"/>
      <c r="U212" s="10"/>
      <c r="V212" s="10"/>
      <c r="W212" s="10"/>
    </row>
    <row r="213" spans="1:23" ht="15.75" customHeight="1">
      <c r="A213" s="10"/>
      <c r="B213" s="10"/>
      <c r="C213" s="10"/>
      <c r="D213" s="31"/>
      <c r="E213" s="31"/>
      <c r="F213" s="31"/>
      <c r="G213" s="31"/>
      <c r="H213" s="10"/>
      <c r="I213" s="10"/>
      <c r="J213" s="10"/>
      <c r="K213" s="10"/>
      <c r="L213" s="10"/>
      <c r="M213" s="10"/>
      <c r="N213" s="10"/>
      <c r="O213" s="10"/>
      <c r="P213" s="10"/>
      <c r="Q213" s="10"/>
      <c r="R213" s="10"/>
      <c r="S213" s="10"/>
      <c r="T213" s="10"/>
      <c r="U213" s="10"/>
      <c r="V213" s="10"/>
      <c r="W213" s="10"/>
    </row>
    <row r="214" spans="1:23" ht="15.75" customHeight="1">
      <c r="A214" s="10"/>
      <c r="B214" s="10"/>
      <c r="C214" s="10"/>
      <c r="D214" s="31"/>
      <c r="E214" s="31"/>
      <c r="F214" s="31"/>
      <c r="G214" s="31"/>
      <c r="H214" s="10"/>
      <c r="I214" s="10"/>
      <c r="J214" s="10"/>
      <c r="K214" s="10"/>
      <c r="L214" s="10"/>
      <c r="M214" s="10"/>
      <c r="N214" s="10"/>
      <c r="O214" s="10"/>
      <c r="P214" s="10"/>
      <c r="Q214" s="10"/>
      <c r="R214" s="10"/>
      <c r="S214" s="10"/>
      <c r="T214" s="10"/>
      <c r="U214" s="10"/>
      <c r="V214" s="10"/>
      <c r="W214" s="10"/>
    </row>
    <row r="215" spans="1:23" ht="15.75" customHeight="1">
      <c r="A215" s="10"/>
      <c r="B215" s="10"/>
      <c r="C215" s="10"/>
      <c r="D215" s="31"/>
      <c r="E215" s="31"/>
      <c r="F215" s="31"/>
      <c r="G215" s="31"/>
      <c r="H215" s="10"/>
      <c r="I215" s="10"/>
      <c r="J215" s="10"/>
      <c r="K215" s="10"/>
      <c r="L215" s="10"/>
      <c r="M215" s="10"/>
      <c r="N215" s="10"/>
      <c r="O215" s="10"/>
      <c r="P215" s="10"/>
      <c r="Q215" s="10"/>
      <c r="R215" s="10"/>
      <c r="S215" s="10"/>
      <c r="T215" s="10"/>
      <c r="U215" s="10"/>
      <c r="V215" s="10"/>
      <c r="W215" s="10"/>
    </row>
    <row r="216" spans="1:23" ht="15.75" customHeight="1">
      <c r="A216" s="10"/>
      <c r="B216" s="10"/>
      <c r="C216" s="10"/>
      <c r="D216" s="31"/>
      <c r="E216" s="31"/>
      <c r="F216" s="31"/>
      <c r="G216" s="31"/>
      <c r="H216" s="10"/>
      <c r="I216" s="10"/>
      <c r="J216" s="10"/>
      <c r="K216" s="10"/>
      <c r="L216" s="10"/>
      <c r="M216" s="10"/>
      <c r="N216" s="10"/>
      <c r="O216" s="10"/>
      <c r="P216" s="10"/>
      <c r="Q216" s="10"/>
      <c r="R216" s="10"/>
      <c r="S216" s="10"/>
      <c r="T216" s="10"/>
      <c r="U216" s="10"/>
      <c r="V216" s="10"/>
      <c r="W216" s="10"/>
    </row>
    <row r="217" spans="1:23" ht="15.75" customHeight="1">
      <c r="A217" s="10"/>
      <c r="B217" s="10"/>
      <c r="C217" s="10"/>
      <c r="D217" s="31"/>
      <c r="E217" s="31"/>
      <c r="F217" s="31"/>
      <c r="G217" s="31"/>
      <c r="H217" s="10"/>
      <c r="I217" s="10"/>
      <c r="J217" s="10"/>
      <c r="K217" s="10"/>
      <c r="L217" s="10"/>
      <c r="M217" s="10"/>
      <c r="N217" s="10"/>
      <c r="O217" s="10"/>
      <c r="P217" s="10"/>
      <c r="Q217" s="10"/>
      <c r="R217" s="10"/>
      <c r="S217" s="10"/>
      <c r="T217" s="10"/>
      <c r="U217" s="10"/>
      <c r="V217" s="10"/>
      <c r="W217" s="10"/>
    </row>
    <row r="218" spans="1:23" ht="15.75" customHeight="1">
      <c r="A218" s="10"/>
      <c r="B218" s="10"/>
      <c r="C218" s="10"/>
      <c r="D218" s="31"/>
      <c r="E218" s="31"/>
      <c r="F218" s="31"/>
      <c r="G218" s="31"/>
      <c r="H218" s="10"/>
      <c r="I218" s="10"/>
      <c r="J218" s="10"/>
      <c r="K218" s="10"/>
      <c r="L218" s="10"/>
      <c r="M218" s="10"/>
      <c r="N218" s="10"/>
      <c r="O218" s="10"/>
      <c r="P218" s="10"/>
      <c r="Q218" s="10"/>
      <c r="R218" s="10"/>
      <c r="S218" s="10"/>
      <c r="T218" s="10"/>
      <c r="U218" s="10"/>
      <c r="V218" s="10"/>
      <c r="W218" s="10"/>
    </row>
    <row r="219" spans="1:23" ht="15.75" customHeight="1">
      <c r="A219" s="10"/>
      <c r="B219" s="10"/>
      <c r="C219" s="10"/>
      <c r="D219" s="31"/>
      <c r="E219" s="31"/>
      <c r="F219" s="31"/>
      <c r="G219" s="31"/>
      <c r="H219" s="10"/>
      <c r="I219" s="10"/>
      <c r="J219" s="10"/>
      <c r="K219" s="10"/>
      <c r="L219" s="10"/>
      <c r="M219" s="10"/>
      <c r="N219" s="10"/>
      <c r="O219" s="10"/>
      <c r="P219" s="10"/>
      <c r="Q219" s="10"/>
      <c r="R219" s="10"/>
      <c r="S219" s="10"/>
      <c r="T219" s="10"/>
      <c r="U219" s="10"/>
      <c r="V219" s="10"/>
      <c r="W219" s="10"/>
    </row>
    <row r="220" spans="1:23" ht="15.75" customHeight="1">
      <c r="A220" s="10"/>
      <c r="B220" s="10"/>
      <c r="C220" s="10"/>
      <c r="D220" s="31"/>
      <c r="E220" s="31"/>
      <c r="F220" s="31"/>
      <c r="G220" s="31"/>
      <c r="H220" s="10"/>
      <c r="I220" s="10"/>
      <c r="J220" s="10"/>
      <c r="K220" s="10"/>
      <c r="L220" s="10"/>
      <c r="M220" s="10"/>
      <c r="N220" s="10"/>
      <c r="O220" s="10"/>
      <c r="P220" s="10"/>
      <c r="Q220" s="10"/>
      <c r="R220" s="10"/>
      <c r="S220" s="10"/>
      <c r="T220" s="10"/>
      <c r="U220" s="10"/>
      <c r="V220" s="10"/>
      <c r="W220" s="10"/>
    </row>
    <row r="221" spans="1:23" ht="15.75" customHeight="1">
      <c r="A221" s="10"/>
      <c r="B221" s="10"/>
      <c r="C221" s="10"/>
      <c r="D221" s="31"/>
      <c r="E221" s="31"/>
      <c r="F221" s="31"/>
      <c r="G221" s="31"/>
      <c r="H221" s="10"/>
      <c r="I221" s="10"/>
      <c r="J221" s="10"/>
      <c r="K221" s="10"/>
      <c r="L221" s="10"/>
      <c r="M221" s="10"/>
      <c r="N221" s="10"/>
      <c r="O221" s="10"/>
      <c r="P221" s="10"/>
      <c r="Q221" s="10"/>
      <c r="R221" s="10"/>
      <c r="S221" s="10"/>
      <c r="T221" s="10"/>
      <c r="U221" s="10"/>
      <c r="V221" s="10"/>
      <c r="W221" s="10"/>
    </row>
    <row r="222" spans="1:23" ht="15.75" customHeight="1">
      <c r="A222" s="10"/>
      <c r="B222" s="10"/>
      <c r="C222" s="10"/>
      <c r="D222" s="31"/>
      <c r="E222" s="31"/>
      <c r="F222" s="31"/>
      <c r="G222" s="31"/>
      <c r="H222" s="10"/>
      <c r="I222" s="10"/>
      <c r="J222" s="10"/>
      <c r="K222" s="10"/>
      <c r="L222" s="10"/>
      <c r="M222" s="10"/>
      <c r="N222" s="10"/>
      <c r="O222" s="10"/>
      <c r="P222" s="10"/>
      <c r="Q222" s="10"/>
      <c r="R222" s="10"/>
      <c r="S222" s="10"/>
      <c r="T222" s="10"/>
      <c r="U222" s="10"/>
      <c r="V222" s="10"/>
      <c r="W222" s="10"/>
    </row>
    <row r="223" spans="1:23" ht="15.75" customHeight="1">
      <c r="A223" s="10"/>
      <c r="B223" s="10"/>
      <c r="C223" s="10"/>
      <c r="D223" s="31"/>
      <c r="E223" s="31"/>
      <c r="F223" s="31"/>
      <c r="G223" s="31"/>
      <c r="H223" s="10"/>
      <c r="I223" s="10"/>
      <c r="J223" s="10"/>
      <c r="K223" s="10"/>
      <c r="L223" s="10"/>
      <c r="M223" s="10"/>
      <c r="N223" s="10"/>
      <c r="O223" s="10"/>
      <c r="P223" s="10"/>
      <c r="Q223" s="10"/>
      <c r="R223" s="10"/>
      <c r="S223" s="10"/>
      <c r="T223" s="10"/>
      <c r="U223" s="10"/>
      <c r="V223" s="10"/>
      <c r="W223" s="10"/>
    </row>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W1"/>
    <mergeCell ref="B1:C1"/>
    <mergeCell ref="F1:G1"/>
    <mergeCell ref="F21:F24"/>
    <mergeCell ref="A3:A8"/>
    <mergeCell ref="A9:A14"/>
    <mergeCell ref="A15:A20"/>
  </mergeCells>
  <hyperlinks>
    <hyperlink ref="A3" r:id="rId1"/>
    <hyperlink ref="B3" r:id="rId2"/>
    <hyperlink ref="B4" r:id="rId3"/>
    <hyperlink ref="B5" r:id="rId4"/>
    <hyperlink ref="B6" r:id="rId5"/>
    <hyperlink ref="B7" r:id="rId6"/>
    <hyperlink ref="B8" r:id="rId7"/>
    <hyperlink ref="A9" r:id="rId8"/>
    <hyperlink ref="B9" r:id="rId9"/>
    <hyperlink ref="B10" r:id="rId10"/>
    <hyperlink ref="B11" r:id="rId11"/>
    <hyperlink ref="B12" r:id="rId12"/>
    <hyperlink ref="B13" r:id="rId13"/>
    <hyperlink ref="B14" r:id="rId14"/>
    <hyperlink ref="A15" r:id="rId15"/>
    <hyperlink ref="B15" r:id="rId16"/>
    <hyperlink ref="B16" r:id="rId17"/>
    <hyperlink ref="B17" r:id="rId18"/>
    <hyperlink ref="B18" r:id="rId19"/>
    <hyperlink ref="B19" r:id="rId20"/>
    <hyperlink ref="B20" r:id="rId21"/>
  </hyperlinks>
  <pageMargins left="0.7" right="0.7" top="0.75" bottom="0.75" header="0" footer="0"/>
  <pageSetup orientation="landscape"/>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zoomScale="69" zoomScaleNormal="69" workbookViewId="0">
      <pane ySplit="1" topLeftCell="A2" activePane="bottomLeft" state="frozen"/>
      <selection activeCell="C1" sqref="C1"/>
      <selection pane="bottomLeft" activeCell="W4" sqref="W4"/>
    </sheetView>
  </sheetViews>
  <sheetFormatPr defaultColWidth="12.6640625" defaultRowHeight="15" customHeight="1"/>
  <cols>
    <col min="1" max="1" width="20.77734375" customWidth="1"/>
    <col min="2" max="2" width="24.44140625" customWidth="1"/>
    <col min="3" max="3" width="5.6640625" customWidth="1"/>
    <col min="4" max="4" width="47.88671875" customWidth="1"/>
    <col min="5" max="5" width="47.88671875" style="72" customWidth="1"/>
    <col min="6" max="7" width="40.77734375" customWidth="1"/>
    <col min="8" max="27" width="5.77734375" customWidth="1"/>
    <col min="28" max="28" width="6.77734375" style="69" customWidth="1"/>
    <col min="29" max="31" width="14.33203125" customWidth="1"/>
  </cols>
  <sheetData>
    <row r="1" spans="1:31" ht="40.5" customHeight="1">
      <c r="A1" s="8"/>
      <c r="B1" s="84" t="s">
        <v>142</v>
      </c>
      <c r="C1" s="85"/>
      <c r="D1" s="9"/>
      <c r="E1" s="75"/>
      <c r="F1" s="92" t="s">
        <v>8</v>
      </c>
      <c r="G1" s="93"/>
      <c r="H1" s="98" t="s">
        <v>476</v>
      </c>
      <c r="I1" s="98"/>
      <c r="J1" s="98"/>
      <c r="K1" s="98"/>
      <c r="L1" s="98"/>
      <c r="M1" s="98"/>
      <c r="N1" s="98"/>
      <c r="O1" s="98"/>
      <c r="P1" s="98"/>
      <c r="Q1" s="98"/>
      <c r="R1" s="98"/>
      <c r="S1" s="98"/>
      <c r="T1" s="98"/>
      <c r="U1" s="98"/>
      <c r="V1" s="98"/>
      <c r="W1" s="98"/>
      <c r="X1" s="98"/>
      <c r="Y1" s="98"/>
      <c r="Z1" s="98"/>
      <c r="AA1" s="98"/>
      <c r="AB1" s="68"/>
      <c r="AC1" s="10"/>
      <c r="AD1" s="10"/>
      <c r="AE1" s="10"/>
    </row>
    <row r="2" spans="1:31" ht="90.75" customHeight="1">
      <c r="A2" s="11" t="s">
        <v>9</v>
      </c>
      <c r="B2" s="11" t="s">
        <v>10</v>
      </c>
      <c r="C2" s="12" t="s">
        <v>11</v>
      </c>
      <c r="D2" s="61" t="s">
        <v>477</v>
      </c>
      <c r="E2" s="61" t="s">
        <v>468</v>
      </c>
      <c r="F2" s="61" t="s">
        <v>470</v>
      </c>
      <c r="G2" s="62" t="s">
        <v>471</v>
      </c>
      <c r="H2" s="66" t="s">
        <v>596</v>
      </c>
      <c r="I2" s="66" t="s">
        <v>577</v>
      </c>
      <c r="J2" s="66" t="s">
        <v>578</v>
      </c>
      <c r="K2" s="66" t="s">
        <v>579</v>
      </c>
      <c r="L2" s="66" t="s">
        <v>580</v>
      </c>
      <c r="M2" s="66" t="s">
        <v>581</v>
      </c>
      <c r="N2" s="66" t="s">
        <v>582</v>
      </c>
      <c r="O2" s="66" t="s">
        <v>583</v>
      </c>
      <c r="P2" s="66" t="s">
        <v>584</v>
      </c>
      <c r="Q2" s="66" t="s">
        <v>585</v>
      </c>
      <c r="R2" s="66" t="s">
        <v>586</v>
      </c>
      <c r="S2" s="66" t="s">
        <v>587</v>
      </c>
      <c r="T2" s="66" t="s">
        <v>588</v>
      </c>
      <c r="U2" s="66" t="s">
        <v>589</v>
      </c>
      <c r="V2" s="66" t="s">
        <v>590</v>
      </c>
      <c r="W2" s="66" t="s">
        <v>591</v>
      </c>
      <c r="X2" s="66" t="s">
        <v>592</v>
      </c>
      <c r="Y2" s="66" t="s">
        <v>593</v>
      </c>
      <c r="Z2" s="66" t="s">
        <v>594</v>
      </c>
      <c r="AA2" s="66" t="s">
        <v>595</v>
      </c>
      <c r="AB2" s="67" t="s">
        <v>467</v>
      </c>
      <c r="AC2" s="63" t="s">
        <v>473</v>
      </c>
      <c r="AD2" s="63" t="s">
        <v>474</v>
      </c>
      <c r="AE2" s="63" t="s">
        <v>475</v>
      </c>
    </row>
    <row r="3" spans="1:31" ht="82.2" customHeight="1">
      <c r="A3" s="86" t="s">
        <v>143</v>
      </c>
      <c r="B3" s="14" t="s">
        <v>144</v>
      </c>
      <c r="C3" s="15">
        <v>1</v>
      </c>
      <c r="D3" s="35" t="s">
        <v>145</v>
      </c>
      <c r="E3" s="56" t="s">
        <v>527</v>
      </c>
      <c r="F3" s="16" t="s">
        <v>146</v>
      </c>
      <c r="G3" s="16" t="s">
        <v>147</v>
      </c>
      <c r="H3" s="10"/>
      <c r="I3" s="10"/>
      <c r="J3" s="10"/>
      <c r="K3" s="10"/>
      <c r="L3" s="10"/>
      <c r="M3" s="10"/>
      <c r="N3" s="10"/>
      <c r="O3" s="10"/>
      <c r="P3" s="10"/>
      <c r="Q3" s="10"/>
      <c r="R3" s="10"/>
      <c r="S3" s="10"/>
      <c r="T3" s="10"/>
      <c r="U3" s="10"/>
      <c r="V3" s="10"/>
      <c r="W3" s="10"/>
      <c r="X3" s="10"/>
      <c r="Y3" s="10"/>
      <c r="Z3" s="10"/>
      <c r="AA3" s="10"/>
      <c r="AB3" s="71">
        <v>30</v>
      </c>
      <c r="AC3" s="33">
        <f t="shared" ref="AC3:AC20" si="0">(COUNTIF(H3:AA3,"WT"))/$AB$3</f>
        <v>0</v>
      </c>
      <c r="AD3" s="34">
        <f t="shared" ref="AD3:AD20" si="1">(COUNTIF(H3:AA3,"SU"))/$AB$3</f>
        <v>0</v>
      </c>
      <c r="AE3" s="33">
        <f t="shared" ref="AE3:AE20" si="2">(COUNTIF(H3:AA3,"GD"))/$AB$3</f>
        <v>0</v>
      </c>
    </row>
    <row r="4" spans="1:31" ht="69">
      <c r="A4" s="87"/>
      <c r="B4" s="20" t="s">
        <v>148</v>
      </c>
      <c r="C4" s="15">
        <v>2</v>
      </c>
      <c r="D4" s="35" t="s">
        <v>149</v>
      </c>
      <c r="E4" s="56" t="s">
        <v>528</v>
      </c>
      <c r="F4" s="16" t="s">
        <v>150</v>
      </c>
      <c r="G4" s="16" t="s">
        <v>151</v>
      </c>
      <c r="H4" s="10"/>
      <c r="I4" s="10"/>
      <c r="J4" s="10"/>
      <c r="K4" s="10"/>
      <c r="L4" s="10"/>
      <c r="M4" s="10"/>
      <c r="N4" s="10"/>
      <c r="O4" s="10"/>
      <c r="P4" s="10"/>
      <c r="Q4" s="10"/>
      <c r="R4" s="10"/>
      <c r="S4" s="10"/>
      <c r="T4" s="10"/>
      <c r="U4" s="10"/>
      <c r="V4" s="10"/>
      <c r="W4" s="10"/>
      <c r="X4" s="10"/>
      <c r="Y4" s="10"/>
      <c r="Z4" s="10"/>
      <c r="AA4" s="10"/>
      <c r="AB4" s="68"/>
      <c r="AC4" s="33">
        <f t="shared" si="0"/>
        <v>0</v>
      </c>
      <c r="AD4" s="34">
        <f t="shared" si="1"/>
        <v>0</v>
      </c>
      <c r="AE4" s="33">
        <f t="shared" si="2"/>
        <v>0</v>
      </c>
    </row>
    <row r="5" spans="1:31" ht="69">
      <c r="A5" s="87"/>
      <c r="B5" s="20" t="s">
        <v>152</v>
      </c>
      <c r="C5" s="16">
        <v>3</v>
      </c>
      <c r="D5" s="35" t="s">
        <v>153</v>
      </c>
      <c r="E5" s="56" t="s">
        <v>529</v>
      </c>
      <c r="F5" s="16" t="s">
        <v>154</v>
      </c>
      <c r="G5" s="16" t="s">
        <v>155</v>
      </c>
      <c r="H5" s="10"/>
      <c r="I5" s="10"/>
      <c r="J5" s="10"/>
      <c r="K5" s="10"/>
      <c r="L5" s="10"/>
      <c r="M5" s="10"/>
      <c r="N5" s="10"/>
      <c r="O5" s="10"/>
      <c r="P5" s="10"/>
      <c r="Q5" s="10"/>
      <c r="R5" s="10"/>
      <c r="S5" s="10"/>
      <c r="T5" s="10"/>
      <c r="U5" s="10"/>
      <c r="V5" s="10"/>
      <c r="W5" s="10"/>
      <c r="X5" s="10"/>
      <c r="Y5" s="10"/>
      <c r="Z5" s="10"/>
      <c r="AA5" s="10"/>
      <c r="AB5" s="68"/>
      <c r="AC5" s="33">
        <f t="shared" si="0"/>
        <v>0</v>
      </c>
      <c r="AD5" s="34">
        <f t="shared" si="1"/>
        <v>0</v>
      </c>
      <c r="AE5" s="33">
        <f t="shared" si="2"/>
        <v>0</v>
      </c>
    </row>
    <row r="6" spans="1:31" ht="55.2">
      <c r="A6" s="87"/>
      <c r="B6" s="20" t="s">
        <v>156</v>
      </c>
      <c r="C6" s="15">
        <v>4</v>
      </c>
      <c r="D6" s="56" t="s">
        <v>157</v>
      </c>
      <c r="E6" s="56" t="s">
        <v>530</v>
      </c>
      <c r="F6" s="16" t="s">
        <v>158</v>
      </c>
      <c r="G6" s="16" t="s">
        <v>159</v>
      </c>
      <c r="H6" s="10"/>
      <c r="I6" s="10"/>
      <c r="J6" s="10"/>
      <c r="K6" s="10"/>
      <c r="L6" s="10"/>
      <c r="M6" s="10"/>
      <c r="N6" s="10"/>
      <c r="O6" s="10"/>
      <c r="P6" s="10"/>
      <c r="Q6" s="10"/>
      <c r="R6" s="10"/>
      <c r="S6" s="10"/>
      <c r="T6" s="10"/>
      <c r="U6" s="10"/>
      <c r="V6" s="10"/>
      <c r="W6" s="10"/>
      <c r="X6" s="10"/>
      <c r="Y6" s="10"/>
      <c r="Z6" s="10"/>
      <c r="AA6" s="10"/>
      <c r="AB6" s="68"/>
      <c r="AC6" s="33">
        <f t="shared" si="0"/>
        <v>0</v>
      </c>
      <c r="AD6" s="34">
        <f t="shared" si="1"/>
        <v>0</v>
      </c>
      <c r="AE6" s="33">
        <f t="shared" si="2"/>
        <v>0</v>
      </c>
    </row>
    <row r="7" spans="1:31" ht="69">
      <c r="A7" s="87"/>
      <c r="B7" s="20" t="s">
        <v>160</v>
      </c>
      <c r="C7" s="15">
        <v>5</v>
      </c>
      <c r="D7" s="35" t="s">
        <v>161</v>
      </c>
      <c r="E7" s="56" t="s">
        <v>531</v>
      </c>
      <c r="F7" s="16" t="s">
        <v>162</v>
      </c>
      <c r="G7" s="16" t="s">
        <v>163</v>
      </c>
      <c r="H7" s="10"/>
      <c r="I7" s="10"/>
      <c r="J7" s="10"/>
      <c r="K7" s="10"/>
      <c r="L7" s="10"/>
      <c r="M7" s="10"/>
      <c r="N7" s="10"/>
      <c r="O7" s="10"/>
      <c r="P7" s="10"/>
      <c r="Q7" s="10"/>
      <c r="R7" s="10"/>
      <c r="S7" s="10"/>
      <c r="T7" s="10"/>
      <c r="U7" s="10"/>
      <c r="V7" s="10"/>
      <c r="W7" s="10"/>
      <c r="X7" s="10"/>
      <c r="Y7" s="10"/>
      <c r="Z7" s="10"/>
      <c r="AA7" s="10"/>
      <c r="AB7" s="68"/>
      <c r="AC7" s="33">
        <f t="shared" si="0"/>
        <v>0</v>
      </c>
      <c r="AD7" s="34">
        <f t="shared" si="1"/>
        <v>0</v>
      </c>
      <c r="AE7" s="33">
        <f t="shared" si="2"/>
        <v>0</v>
      </c>
    </row>
    <row r="8" spans="1:31" ht="82.8">
      <c r="A8" s="88"/>
      <c r="B8" s="20" t="s">
        <v>164</v>
      </c>
      <c r="C8" s="15">
        <v>6</v>
      </c>
      <c r="D8" s="36" t="s">
        <v>165</v>
      </c>
      <c r="E8" s="56" t="s">
        <v>532</v>
      </c>
      <c r="F8" s="16" t="s">
        <v>166</v>
      </c>
      <c r="G8" s="16" t="s">
        <v>167</v>
      </c>
      <c r="H8" s="10"/>
      <c r="I8" s="10"/>
      <c r="J8" s="10"/>
      <c r="K8" s="10"/>
      <c r="L8" s="10"/>
      <c r="M8" s="10"/>
      <c r="N8" s="10"/>
      <c r="O8" s="10"/>
      <c r="P8" s="10"/>
      <c r="Q8" s="10"/>
      <c r="R8" s="10"/>
      <c r="S8" s="10"/>
      <c r="T8" s="10"/>
      <c r="U8" s="10"/>
      <c r="V8" s="10"/>
      <c r="W8" s="10"/>
      <c r="X8" s="10"/>
      <c r="Y8" s="10"/>
      <c r="Z8" s="10"/>
      <c r="AA8" s="10"/>
      <c r="AB8" s="68"/>
      <c r="AC8" s="33">
        <f t="shared" si="0"/>
        <v>0</v>
      </c>
      <c r="AD8" s="34">
        <f t="shared" si="1"/>
        <v>0</v>
      </c>
      <c r="AE8" s="33">
        <f t="shared" si="2"/>
        <v>0</v>
      </c>
    </row>
    <row r="9" spans="1:31" ht="82.8">
      <c r="A9" s="89" t="s">
        <v>217</v>
      </c>
      <c r="B9" s="20" t="s">
        <v>218</v>
      </c>
      <c r="C9" s="15">
        <v>1</v>
      </c>
      <c r="D9" s="16" t="s">
        <v>219</v>
      </c>
      <c r="E9" s="54" t="s">
        <v>533</v>
      </c>
      <c r="F9" s="15" t="s">
        <v>220</v>
      </c>
      <c r="G9" s="39" t="s">
        <v>221</v>
      </c>
      <c r="H9" s="10"/>
      <c r="I9" s="10"/>
      <c r="J9" s="10"/>
      <c r="K9" s="10"/>
      <c r="L9" s="10"/>
      <c r="M9" s="10"/>
      <c r="N9" s="10"/>
      <c r="O9" s="10"/>
      <c r="P9" s="10"/>
      <c r="Q9" s="10"/>
      <c r="R9" s="10"/>
      <c r="S9" s="10"/>
      <c r="T9" s="10"/>
      <c r="U9" s="10"/>
      <c r="V9" s="10"/>
      <c r="W9" s="10"/>
      <c r="X9" s="10"/>
      <c r="Y9" s="10"/>
      <c r="Z9" s="10"/>
      <c r="AA9" s="10"/>
      <c r="AB9" s="68"/>
      <c r="AC9" s="33">
        <f t="shared" si="0"/>
        <v>0</v>
      </c>
      <c r="AD9" s="34">
        <f t="shared" si="1"/>
        <v>0</v>
      </c>
      <c r="AE9" s="33">
        <f t="shared" si="2"/>
        <v>0</v>
      </c>
    </row>
    <row r="10" spans="1:31" ht="55.2">
      <c r="A10" s="87"/>
      <c r="B10" s="20" t="s">
        <v>222</v>
      </c>
      <c r="C10" s="15">
        <v>2</v>
      </c>
      <c r="D10" s="16" t="s">
        <v>223</v>
      </c>
      <c r="E10" s="54" t="s">
        <v>534</v>
      </c>
      <c r="F10" s="15" t="s">
        <v>224</v>
      </c>
      <c r="G10" s="41" t="s">
        <v>225</v>
      </c>
      <c r="H10" s="10"/>
      <c r="I10" s="10"/>
      <c r="J10" s="10"/>
      <c r="K10" s="10"/>
      <c r="L10" s="10"/>
      <c r="M10" s="10"/>
      <c r="N10" s="10"/>
      <c r="O10" s="10"/>
      <c r="P10" s="10"/>
      <c r="Q10" s="10"/>
      <c r="R10" s="10"/>
      <c r="S10" s="10"/>
      <c r="T10" s="10"/>
      <c r="U10" s="10"/>
      <c r="V10" s="10"/>
      <c r="W10" s="10"/>
      <c r="X10" s="10"/>
      <c r="Y10" s="10"/>
      <c r="Z10" s="10"/>
      <c r="AA10" s="10"/>
      <c r="AB10" s="68"/>
      <c r="AC10" s="33">
        <f t="shared" si="0"/>
        <v>0</v>
      </c>
      <c r="AD10" s="34">
        <f t="shared" si="1"/>
        <v>0</v>
      </c>
      <c r="AE10" s="33">
        <f t="shared" si="2"/>
        <v>0</v>
      </c>
    </row>
    <row r="11" spans="1:31" ht="69">
      <c r="A11" s="87"/>
      <c r="B11" s="20" t="s">
        <v>226</v>
      </c>
      <c r="C11" s="16">
        <v>3</v>
      </c>
      <c r="D11" s="16" t="s">
        <v>227</v>
      </c>
      <c r="E11" s="54" t="s">
        <v>535</v>
      </c>
      <c r="F11" s="15" t="s">
        <v>228</v>
      </c>
      <c r="G11" s="41" t="s">
        <v>229</v>
      </c>
      <c r="H11" s="10"/>
      <c r="I11" s="10"/>
      <c r="J11" s="10"/>
      <c r="K11" s="10"/>
      <c r="L11" s="10"/>
      <c r="M11" s="10"/>
      <c r="N11" s="10"/>
      <c r="O11" s="10"/>
      <c r="P11" s="10"/>
      <c r="Q11" s="10"/>
      <c r="R11" s="10"/>
      <c r="S11" s="10"/>
      <c r="T11" s="10"/>
      <c r="U11" s="10"/>
      <c r="V11" s="10"/>
      <c r="W11" s="10"/>
      <c r="X11" s="10"/>
      <c r="Y11" s="10"/>
      <c r="Z11" s="10"/>
      <c r="AA11" s="10"/>
      <c r="AB11" s="68"/>
      <c r="AC11" s="33">
        <f t="shared" si="0"/>
        <v>0</v>
      </c>
      <c r="AD11" s="34">
        <f t="shared" si="1"/>
        <v>0</v>
      </c>
      <c r="AE11" s="33">
        <f t="shared" si="2"/>
        <v>0</v>
      </c>
    </row>
    <row r="12" spans="1:31" ht="69">
      <c r="A12" s="87"/>
      <c r="B12" s="20" t="s">
        <v>230</v>
      </c>
      <c r="C12" s="16">
        <v>4</v>
      </c>
      <c r="D12" s="16" t="s">
        <v>231</v>
      </c>
      <c r="E12" s="54" t="s">
        <v>536</v>
      </c>
      <c r="F12" s="15" t="s">
        <v>232</v>
      </c>
      <c r="G12" s="42" t="s">
        <v>233</v>
      </c>
      <c r="H12" s="10"/>
      <c r="I12" s="10"/>
      <c r="J12" s="10"/>
      <c r="K12" s="10"/>
      <c r="L12" s="10"/>
      <c r="M12" s="10"/>
      <c r="N12" s="10"/>
      <c r="O12" s="10"/>
      <c r="P12" s="10"/>
      <c r="Q12" s="10"/>
      <c r="R12" s="10"/>
      <c r="S12" s="10"/>
      <c r="T12" s="10"/>
      <c r="U12" s="10"/>
      <c r="V12" s="10"/>
      <c r="W12" s="10"/>
      <c r="X12" s="10"/>
      <c r="Y12" s="10"/>
      <c r="Z12" s="10"/>
      <c r="AA12" s="10"/>
      <c r="AB12" s="68"/>
      <c r="AC12" s="33">
        <f t="shared" si="0"/>
        <v>0</v>
      </c>
      <c r="AD12" s="34">
        <f t="shared" si="1"/>
        <v>0</v>
      </c>
      <c r="AE12" s="33">
        <f t="shared" si="2"/>
        <v>0</v>
      </c>
    </row>
    <row r="13" spans="1:31" ht="55.2">
      <c r="A13" s="87"/>
      <c r="B13" s="20" t="s">
        <v>234</v>
      </c>
      <c r="C13" s="16">
        <v>5</v>
      </c>
      <c r="D13" s="16" t="s">
        <v>235</v>
      </c>
      <c r="E13" s="54" t="s">
        <v>537</v>
      </c>
      <c r="F13" s="15" t="s">
        <v>236</v>
      </c>
      <c r="G13" s="42" t="s">
        <v>237</v>
      </c>
      <c r="H13" s="10"/>
      <c r="I13" s="10"/>
      <c r="J13" s="10"/>
      <c r="K13" s="10"/>
      <c r="L13" s="10"/>
      <c r="M13" s="10"/>
      <c r="N13" s="10"/>
      <c r="O13" s="10"/>
      <c r="P13" s="10"/>
      <c r="Q13" s="10"/>
      <c r="R13" s="10"/>
      <c r="S13" s="10"/>
      <c r="T13" s="10"/>
      <c r="U13" s="10"/>
      <c r="V13" s="10"/>
      <c r="W13" s="10"/>
      <c r="X13" s="10"/>
      <c r="Y13" s="10"/>
      <c r="Z13" s="10"/>
      <c r="AA13" s="10"/>
      <c r="AB13" s="68"/>
      <c r="AC13" s="33">
        <f t="shared" si="0"/>
        <v>0</v>
      </c>
      <c r="AD13" s="34">
        <f t="shared" si="1"/>
        <v>0</v>
      </c>
      <c r="AE13" s="33">
        <f t="shared" si="2"/>
        <v>0</v>
      </c>
    </row>
    <row r="14" spans="1:31" ht="69">
      <c r="A14" s="88"/>
      <c r="B14" s="20" t="s">
        <v>238</v>
      </c>
      <c r="C14" s="16">
        <v>6</v>
      </c>
      <c r="D14" s="35" t="s">
        <v>239</v>
      </c>
      <c r="E14" s="54" t="s">
        <v>538</v>
      </c>
      <c r="F14" s="15" t="s">
        <v>240</v>
      </c>
      <c r="G14" s="42" t="s">
        <v>241</v>
      </c>
      <c r="H14" s="10"/>
      <c r="I14" s="10"/>
      <c r="J14" s="10"/>
      <c r="K14" s="10"/>
      <c r="L14" s="10"/>
      <c r="M14" s="10"/>
      <c r="N14" s="10"/>
      <c r="O14" s="10"/>
      <c r="P14" s="10"/>
      <c r="Q14" s="10"/>
      <c r="R14" s="10"/>
      <c r="S14" s="10"/>
      <c r="T14" s="10"/>
      <c r="U14" s="10"/>
      <c r="V14" s="10"/>
      <c r="W14" s="10"/>
      <c r="X14" s="10"/>
      <c r="Y14" s="10"/>
      <c r="Z14" s="10"/>
      <c r="AA14" s="10"/>
      <c r="AB14" s="68"/>
      <c r="AC14" s="33">
        <f t="shared" si="0"/>
        <v>0</v>
      </c>
      <c r="AD14" s="34">
        <f t="shared" si="1"/>
        <v>0</v>
      </c>
      <c r="AE14" s="33">
        <f t="shared" si="2"/>
        <v>0</v>
      </c>
    </row>
    <row r="15" spans="1:31" ht="69">
      <c r="A15" s="97" t="s">
        <v>242</v>
      </c>
      <c r="B15" s="20" t="s">
        <v>243</v>
      </c>
      <c r="C15" s="15">
        <v>1</v>
      </c>
      <c r="D15" s="16" t="s">
        <v>244</v>
      </c>
      <c r="E15" s="56" t="s">
        <v>539</v>
      </c>
      <c r="F15" s="16" t="s">
        <v>245</v>
      </c>
      <c r="G15" s="43" t="s">
        <v>246</v>
      </c>
      <c r="H15" s="10"/>
      <c r="I15" s="10"/>
      <c r="J15" s="10"/>
      <c r="K15" s="10"/>
      <c r="L15" s="10"/>
      <c r="M15" s="10"/>
      <c r="N15" s="10"/>
      <c r="O15" s="10"/>
      <c r="P15" s="10"/>
      <c r="Q15" s="10"/>
      <c r="R15" s="10"/>
      <c r="S15" s="10"/>
      <c r="T15" s="10"/>
      <c r="U15" s="10"/>
      <c r="V15" s="10"/>
      <c r="W15" s="10"/>
      <c r="X15" s="10"/>
      <c r="Y15" s="10"/>
      <c r="Z15" s="10"/>
      <c r="AA15" s="10"/>
      <c r="AB15" s="68"/>
      <c r="AC15" s="33">
        <f t="shared" si="0"/>
        <v>0</v>
      </c>
      <c r="AD15" s="34">
        <f t="shared" si="1"/>
        <v>0</v>
      </c>
      <c r="AE15" s="33">
        <f t="shared" si="2"/>
        <v>0</v>
      </c>
    </row>
    <row r="16" spans="1:31" ht="55.2">
      <c r="A16" s="87"/>
      <c r="B16" s="20" t="s">
        <v>247</v>
      </c>
      <c r="C16" s="15">
        <v>2</v>
      </c>
      <c r="D16" s="35" t="s">
        <v>248</v>
      </c>
      <c r="E16" s="56" t="s">
        <v>526</v>
      </c>
      <c r="F16" s="16" t="s">
        <v>249</v>
      </c>
      <c r="G16" s="43" t="s">
        <v>250</v>
      </c>
      <c r="H16" s="10"/>
      <c r="I16" s="10"/>
      <c r="J16" s="10"/>
      <c r="K16" s="10"/>
      <c r="L16" s="10"/>
      <c r="M16" s="10"/>
      <c r="N16" s="10"/>
      <c r="O16" s="10"/>
      <c r="P16" s="10"/>
      <c r="Q16" s="10"/>
      <c r="R16" s="10"/>
      <c r="S16" s="10"/>
      <c r="T16" s="10"/>
      <c r="U16" s="10"/>
      <c r="V16" s="10"/>
      <c r="W16" s="10"/>
      <c r="X16" s="10"/>
      <c r="Y16" s="10"/>
      <c r="Z16" s="10"/>
      <c r="AA16" s="10"/>
      <c r="AB16" s="68"/>
      <c r="AC16" s="33">
        <f t="shared" si="0"/>
        <v>0</v>
      </c>
      <c r="AD16" s="34">
        <f t="shared" si="1"/>
        <v>0</v>
      </c>
      <c r="AE16" s="33">
        <f t="shared" si="2"/>
        <v>0</v>
      </c>
    </row>
    <row r="17" spans="1:31" ht="69">
      <c r="A17" s="87"/>
      <c r="B17" s="20" t="s">
        <v>251</v>
      </c>
      <c r="C17" s="16">
        <v>3</v>
      </c>
      <c r="D17" s="16" t="s">
        <v>252</v>
      </c>
      <c r="E17" s="56" t="s">
        <v>525</v>
      </c>
      <c r="F17" s="16" t="s">
        <v>253</v>
      </c>
      <c r="G17" s="43" t="s">
        <v>254</v>
      </c>
      <c r="H17" s="10"/>
      <c r="I17" s="10"/>
      <c r="J17" s="10"/>
      <c r="K17" s="10"/>
      <c r="L17" s="10"/>
      <c r="M17" s="10"/>
      <c r="N17" s="10"/>
      <c r="O17" s="10"/>
      <c r="P17" s="10"/>
      <c r="Q17" s="10"/>
      <c r="R17" s="10"/>
      <c r="S17" s="10"/>
      <c r="T17" s="10"/>
      <c r="U17" s="10"/>
      <c r="V17" s="10"/>
      <c r="W17" s="10"/>
      <c r="X17" s="10"/>
      <c r="Y17" s="10"/>
      <c r="Z17" s="10"/>
      <c r="AA17" s="10"/>
      <c r="AB17" s="68"/>
      <c r="AC17" s="33">
        <f t="shared" si="0"/>
        <v>0</v>
      </c>
      <c r="AD17" s="34">
        <f t="shared" si="1"/>
        <v>0</v>
      </c>
      <c r="AE17" s="33">
        <f t="shared" si="2"/>
        <v>0</v>
      </c>
    </row>
    <row r="18" spans="1:31" ht="69">
      <c r="A18" s="87"/>
      <c r="B18" s="20" t="s">
        <v>242</v>
      </c>
      <c r="C18" s="16">
        <v>4</v>
      </c>
      <c r="D18" s="16" t="s">
        <v>255</v>
      </c>
      <c r="E18" s="56" t="s">
        <v>524</v>
      </c>
      <c r="F18" s="16" t="s">
        <v>256</v>
      </c>
      <c r="G18" s="43" t="s">
        <v>257</v>
      </c>
      <c r="H18" s="10"/>
      <c r="I18" s="10"/>
      <c r="J18" s="10"/>
      <c r="K18" s="10"/>
      <c r="L18" s="10"/>
      <c r="M18" s="10"/>
      <c r="N18" s="10"/>
      <c r="O18" s="10"/>
      <c r="P18" s="10"/>
      <c r="Q18" s="10"/>
      <c r="R18" s="10"/>
      <c r="S18" s="10"/>
      <c r="T18" s="10"/>
      <c r="U18" s="10"/>
      <c r="V18" s="10"/>
      <c r="W18" s="10"/>
      <c r="X18" s="10"/>
      <c r="Y18" s="10"/>
      <c r="Z18" s="10"/>
      <c r="AA18" s="10"/>
      <c r="AB18" s="68"/>
      <c r="AC18" s="33">
        <f t="shared" si="0"/>
        <v>0</v>
      </c>
      <c r="AD18" s="34">
        <f t="shared" si="1"/>
        <v>0</v>
      </c>
      <c r="AE18" s="33">
        <f t="shared" si="2"/>
        <v>0</v>
      </c>
    </row>
    <row r="19" spans="1:31" ht="55.2">
      <c r="A19" s="87"/>
      <c r="B19" s="20" t="s">
        <v>258</v>
      </c>
      <c r="C19" s="16">
        <v>5</v>
      </c>
      <c r="D19" s="16" t="s">
        <v>259</v>
      </c>
      <c r="E19" s="56" t="s">
        <v>523</v>
      </c>
      <c r="F19" s="16" t="s">
        <v>260</v>
      </c>
      <c r="G19" s="43" t="s">
        <v>261</v>
      </c>
      <c r="H19" s="10"/>
      <c r="I19" s="10"/>
      <c r="J19" s="10"/>
      <c r="K19" s="10"/>
      <c r="L19" s="10"/>
      <c r="M19" s="10"/>
      <c r="N19" s="10"/>
      <c r="O19" s="10"/>
      <c r="P19" s="10"/>
      <c r="Q19" s="10"/>
      <c r="R19" s="10"/>
      <c r="S19" s="10"/>
      <c r="T19" s="10"/>
      <c r="U19" s="10"/>
      <c r="V19" s="10"/>
      <c r="W19" s="10"/>
      <c r="X19" s="10"/>
      <c r="Y19" s="10"/>
      <c r="Z19" s="10"/>
      <c r="AA19" s="10"/>
      <c r="AB19" s="68"/>
      <c r="AC19" s="33">
        <f t="shared" si="0"/>
        <v>0</v>
      </c>
      <c r="AD19" s="34">
        <f t="shared" si="1"/>
        <v>0</v>
      </c>
      <c r="AE19" s="33">
        <f t="shared" si="2"/>
        <v>0</v>
      </c>
    </row>
    <row r="20" spans="1:31" ht="55.2">
      <c r="A20" s="88"/>
      <c r="B20" s="20" t="s">
        <v>262</v>
      </c>
      <c r="C20" s="16">
        <v>6</v>
      </c>
      <c r="D20" s="37" t="s">
        <v>263</v>
      </c>
      <c r="E20" s="56" t="s">
        <v>522</v>
      </c>
      <c r="F20" s="16" t="s">
        <v>264</v>
      </c>
      <c r="G20" s="43" t="s">
        <v>265</v>
      </c>
      <c r="H20" s="10"/>
      <c r="I20" s="10"/>
      <c r="J20" s="10"/>
      <c r="K20" s="10"/>
      <c r="L20" s="10"/>
      <c r="M20" s="10"/>
      <c r="N20" s="10"/>
      <c r="O20" s="10"/>
      <c r="P20" s="10"/>
      <c r="Q20" s="10"/>
      <c r="R20" s="10"/>
      <c r="S20" s="10"/>
      <c r="T20" s="10"/>
      <c r="U20" s="10"/>
      <c r="V20" s="10"/>
      <c r="W20" s="10"/>
      <c r="X20" s="10"/>
      <c r="Y20" s="10"/>
      <c r="Z20" s="10"/>
      <c r="AA20" s="10"/>
      <c r="AB20" s="68"/>
      <c r="AC20" s="33">
        <f t="shared" si="0"/>
        <v>0</v>
      </c>
      <c r="AD20" s="34">
        <f t="shared" si="1"/>
        <v>0</v>
      </c>
      <c r="AE20" s="33">
        <f t="shared" si="2"/>
        <v>0</v>
      </c>
    </row>
    <row r="21" spans="1:31" ht="15.75" customHeight="1">
      <c r="A21" s="10"/>
      <c r="B21" s="10"/>
      <c r="C21" s="10"/>
      <c r="D21" s="31"/>
      <c r="E21" s="31"/>
      <c r="F21" s="99" t="s">
        <v>90</v>
      </c>
      <c r="G21" s="25" t="s">
        <v>91</v>
      </c>
      <c r="H21" s="26" t="e">
        <f t="shared" ref="H21:AA21" si="3">(COUNTIF(H3:H20,"GD")/COUNTIF(H3:H20,"*"))</f>
        <v>#DIV/0!</v>
      </c>
      <c r="I21" s="26" t="e">
        <f t="shared" si="3"/>
        <v>#DIV/0!</v>
      </c>
      <c r="J21" s="26" t="e">
        <f t="shared" si="3"/>
        <v>#DIV/0!</v>
      </c>
      <c r="K21" s="26" t="e">
        <f t="shared" si="3"/>
        <v>#DIV/0!</v>
      </c>
      <c r="L21" s="26" t="e">
        <f t="shared" si="3"/>
        <v>#DIV/0!</v>
      </c>
      <c r="M21" s="26" t="e">
        <f t="shared" si="3"/>
        <v>#DIV/0!</v>
      </c>
      <c r="N21" s="26" t="e">
        <f t="shared" si="3"/>
        <v>#DIV/0!</v>
      </c>
      <c r="O21" s="26" t="e">
        <f t="shared" si="3"/>
        <v>#DIV/0!</v>
      </c>
      <c r="P21" s="26" t="e">
        <f t="shared" si="3"/>
        <v>#DIV/0!</v>
      </c>
      <c r="Q21" s="26" t="e">
        <f t="shared" si="3"/>
        <v>#DIV/0!</v>
      </c>
      <c r="R21" s="26" t="e">
        <f t="shared" si="3"/>
        <v>#DIV/0!</v>
      </c>
      <c r="S21" s="26" t="e">
        <f t="shared" si="3"/>
        <v>#DIV/0!</v>
      </c>
      <c r="T21" s="26" t="e">
        <f t="shared" si="3"/>
        <v>#DIV/0!</v>
      </c>
      <c r="U21" s="26" t="e">
        <f t="shared" si="3"/>
        <v>#DIV/0!</v>
      </c>
      <c r="V21" s="26" t="e">
        <f t="shared" si="3"/>
        <v>#DIV/0!</v>
      </c>
      <c r="W21" s="26" t="e">
        <f t="shared" si="3"/>
        <v>#DIV/0!</v>
      </c>
      <c r="X21" s="26" t="e">
        <f t="shared" si="3"/>
        <v>#DIV/0!</v>
      </c>
      <c r="Y21" s="26" t="e">
        <f t="shared" si="3"/>
        <v>#DIV/0!</v>
      </c>
      <c r="Z21" s="26" t="e">
        <f t="shared" si="3"/>
        <v>#DIV/0!</v>
      </c>
      <c r="AA21" s="26" t="e">
        <f t="shared" si="3"/>
        <v>#DIV/0!</v>
      </c>
      <c r="AB21" s="68"/>
      <c r="AC21" s="27"/>
      <c r="AD21" s="28"/>
      <c r="AE21" s="28"/>
    </row>
    <row r="22" spans="1:31" ht="15.75" customHeight="1">
      <c r="A22" s="10"/>
      <c r="B22" s="10"/>
      <c r="C22" s="10"/>
      <c r="D22" s="31"/>
      <c r="E22" s="31"/>
      <c r="F22" s="95"/>
      <c r="G22" s="29" t="s">
        <v>92</v>
      </c>
      <c r="H22" s="30" t="e">
        <f t="shared" ref="H22:AA22" si="4">(COUNTIF(H3:H20,"SU")/COUNTIF(H3:H20,"*"))</f>
        <v>#DIV/0!</v>
      </c>
      <c r="I22" s="30" t="e">
        <f t="shared" si="4"/>
        <v>#DIV/0!</v>
      </c>
      <c r="J22" s="30" t="e">
        <f t="shared" si="4"/>
        <v>#DIV/0!</v>
      </c>
      <c r="K22" s="30" t="e">
        <f t="shared" si="4"/>
        <v>#DIV/0!</v>
      </c>
      <c r="L22" s="30" t="e">
        <f t="shared" si="4"/>
        <v>#DIV/0!</v>
      </c>
      <c r="M22" s="30" t="e">
        <f t="shared" si="4"/>
        <v>#DIV/0!</v>
      </c>
      <c r="N22" s="30" t="e">
        <f t="shared" si="4"/>
        <v>#DIV/0!</v>
      </c>
      <c r="O22" s="30" t="e">
        <f t="shared" si="4"/>
        <v>#DIV/0!</v>
      </c>
      <c r="P22" s="30" t="e">
        <f t="shared" si="4"/>
        <v>#DIV/0!</v>
      </c>
      <c r="Q22" s="30" t="e">
        <f t="shared" si="4"/>
        <v>#DIV/0!</v>
      </c>
      <c r="R22" s="30" t="e">
        <f t="shared" si="4"/>
        <v>#DIV/0!</v>
      </c>
      <c r="S22" s="30" t="e">
        <f t="shared" si="4"/>
        <v>#DIV/0!</v>
      </c>
      <c r="T22" s="30" t="e">
        <f t="shared" si="4"/>
        <v>#DIV/0!</v>
      </c>
      <c r="U22" s="30" t="e">
        <f t="shared" si="4"/>
        <v>#DIV/0!</v>
      </c>
      <c r="V22" s="30" t="e">
        <f t="shared" si="4"/>
        <v>#DIV/0!</v>
      </c>
      <c r="W22" s="30" t="e">
        <f t="shared" si="4"/>
        <v>#DIV/0!</v>
      </c>
      <c r="X22" s="30" t="e">
        <f t="shared" si="4"/>
        <v>#DIV/0!</v>
      </c>
      <c r="Y22" s="30" t="e">
        <f t="shared" si="4"/>
        <v>#DIV/0!</v>
      </c>
      <c r="Z22" s="30" t="e">
        <f t="shared" si="4"/>
        <v>#DIV/0!</v>
      </c>
      <c r="AA22" s="30" t="e">
        <f t="shared" si="4"/>
        <v>#DIV/0!</v>
      </c>
      <c r="AB22" s="68"/>
      <c r="AC22" s="27"/>
      <c r="AD22" s="28"/>
      <c r="AE22" s="28"/>
    </row>
    <row r="23" spans="1:31" ht="15.75" customHeight="1">
      <c r="A23" s="10"/>
      <c r="B23" s="10"/>
      <c r="C23" s="10"/>
      <c r="D23" s="31"/>
      <c r="E23" s="31"/>
      <c r="F23" s="95"/>
      <c r="G23" s="29" t="s">
        <v>93</v>
      </c>
      <c r="H23" s="30" t="e">
        <f t="shared" ref="H23:AA23" si="5">(COUNTIF(H3:H20,"WT")/COUNTIF(H3:H20,"*"))</f>
        <v>#DIV/0!</v>
      </c>
      <c r="I23" s="30" t="e">
        <f t="shared" si="5"/>
        <v>#DIV/0!</v>
      </c>
      <c r="J23" s="30" t="e">
        <f t="shared" si="5"/>
        <v>#DIV/0!</v>
      </c>
      <c r="K23" s="30" t="e">
        <f t="shared" si="5"/>
        <v>#DIV/0!</v>
      </c>
      <c r="L23" s="30" t="e">
        <f t="shared" si="5"/>
        <v>#DIV/0!</v>
      </c>
      <c r="M23" s="30" t="e">
        <f t="shared" si="5"/>
        <v>#DIV/0!</v>
      </c>
      <c r="N23" s="30" t="e">
        <f t="shared" si="5"/>
        <v>#DIV/0!</v>
      </c>
      <c r="O23" s="30" t="e">
        <f t="shared" si="5"/>
        <v>#DIV/0!</v>
      </c>
      <c r="P23" s="30" t="e">
        <f t="shared" si="5"/>
        <v>#DIV/0!</v>
      </c>
      <c r="Q23" s="30" t="e">
        <f t="shared" si="5"/>
        <v>#DIV/0!</v>
      </c>
      <c r="R23" s="30" t="e">
        <f t="shared" si="5"/>
        <v>#DIV/0!</v>
      </c>
      <c r="S23" s="30" t="e">
        <f t="shared" si="5"/>
        <v>#DIV/0!</v>
      </c>
      <c r="T23" s="30" t="e">
        <f t="shared" si="5"/>
        <v>#DIV/0!</v>
      </c>
      <c r="U23" s="30" t="e">
        <f t="shared" si="5"/>
        <v>#DIV/0!</v>
      </c>
      <c r="V23" s="30" t="e">
        <f t="shared" si="5"/>
        <v>#DIV/0!</v>
      </c>
      <c r="W23" s="30" t="e">
        <f t="shared" si="5"/>
        <v>#DIV/0!</v>
      </c>
      <c r="X23" s="30" t="e">
        <f t="shared" si="5"/>
        <v>#DIV/0!</v>
      </c>
      <c r="Y23" s="30" t="e">
        <f t="shared" si="5"/>
        <v>#DIV/0!</v>
      </c>
      <c r="Z23" s="30" t="e">
        <f t="shared" si="5"/>
        <v>#DIV/0!</v>
      </c>
      <c r="AA23" s="30" t="e">
        <f t="shared" si="5"/>
        <v>#DIV/0!</v>
      </c>
      <c r="AB23" s="68"/>
      <c r="AC23" s="27"/>
      <c r="AD23" s="28"/>
      <c r="AE23" s="28"/>
    </row>
    <row r="24" spans="1:31" ht="15.75" customHeight="1">
      <c r="A24" s="10"/>
      <c r="B24" s="10"/>
      <c r="C24" s="10"/>
      <c r="D24" s="31"/>
      <c r="E24" s="31"/>
      <c r="F24" s="95"/>
      <c r="G24" s="31"/>
      <c r="H24" s="10"/>
      <c r="I24" s="10"/>
      <c r="J24" s="10"/>
      <c r="K24" s="10"/>
      <c r="L24" s="10"/>
      <c r="M24" s="10"/>
      <c r="N24" s="10"/>
      <c r="O24" s="10"/>
      <c r="P24" s="10"/>
      <c r="Q24" s="10"/>
      <c r="R24" s="10"/>
      <c r="S24" s="10"/>
      <c r="T24" s="10"/>
      <c r="U24" s="10"/>
      <c r="V24" s="10"/>
      <c r="W24" s="10"/>
      <c r="X24" s="10"/>
      <c r="Y24" s="10"/>
      <c r="Z24" s="10"/>
      <c r="AA24" s="10"/>
      <c r="AB24" s="68"/>
      <c r="AC24" s="27"/>
      <c r="AD24" s="28"/>
      <c r="AE24" s="28"/>
    </row>
    <row r="25" spans="1:31" ht="15.75" customHeight="1">
      <c r="A25" s="10"/>
      <c r="B25" s="10"/>
      <c r="C25" s="10"/>
      <c r="D25" s="31"/>
      <c r="E25" s="31"/>
      <c r="F25" s="31"/>
      <c r="G25" s="31"/>
      <c r="H25" s="10"/>
      <c r="I25" s="10"/>
      <c r="J25" s="10"/>
      <c r="K25" s="10"/>
      <c r="L25" s="10"/>
      <c r="M25" s="10"/>
      <c r="N25" s="10"/>
      <c r="O25" s="10"/>
      <c r="P25" s="10"/>
      <c r="Q25" s="10"/>
      <c r="R25" s="10"/>
      <c r="S25" s="10"/>
      <c r="T25" s="10"/>
      <c r="U25" s="10"/>
      <c r="V25" s="10"/>
      <c r="W25" s="10"/>
      <c r="X25" s="10"/>
      <c r="Y25" s="10"/>
      <c r="Z25" s="10"/>
      <c r="AA25" s="10"/>
      <c r="AB25" s="68"/>
      <c r="AC25" s="27"/>
      <c r="AD25" s="28"/>
      <c r="AE25" s="28"/>
    </row>
    <row r="26" spans="1:31" ht="15.75" customHeight="1">
      <c r="A26" s="10"/>
      <c r="B26" s="10"/>
      <c r="C26" s="10"/>
      <c r="D26" s="31"/>
      <c r="E26" s="31"/>
      <c r="F26" s="31"/>
      <c r="G26" s="31"/>
      <c r="H26" s="10"/>
      <c r="I26" s="10"/>
      <c r="J26" s="10"/>
      <c r="K26" s="10"/>
      <c r="L26" s="10"/>
      <c r="M26" s="10"/>
      <c r="N26" s="10"/>
      <c r="O26" s="10"/>
      <c r="P26" s="10"/>
      <c r="Q26" s="10"/>
      <c r="R26" s="10"/>
      <c r="S26" s="10"/>
      <c r="T26" s="10"/>
      <c r="U26" s="10"/>
      <c r="V26" s="10"/>
      <c r="W26" s="10"/>
      <c r="X26" s="10"/>
      <c r="Y26" s="10"/>
      <c r="Z26" s="10"/>
      <c r="AA26" s="10"/>
      <c r="AB26" s="68"/>
      <c r="AC26" s="27"/>
      <c r="AD26" s="28"/>
      <c r="AE26" s="28"/>
    </row>
    <row r="27" spans="1:31" ht="15.75" customHeight="1">
      <c r="A27" s="10"/>
      <c r="B27" s="10"/>
      <c r="C27" s="10"/>
      <c r="D27" s="31"/>
      <c r="E27" s="31"/>
      <c r="F27" s="31"/>
      <c r="G27" s="31"/>
      <c r="H27" s="10"/>
      <c r="I27" s="10"/>
      <c r="J27" s="10"/>
      <c r="K27" s="10"/>
      <c r="L27" s="10"/>
      <c r="M27" s="10"/>
      <c r="N27" s="10"/>
      <c r="O27" s="10"/>
      <c r="P27" s="10"/>
      <c r="Q27" s="10"/>
      <c r="R27" s="10"/>
      <c r="S27" s="10"/>
      <c r="T27" s="10"/>
      <c r="U27" s="10"/>
      <c r="V27" s="10"/>
      <c r="W27" s="10"/>
      <c r="X27" s="10"/>
      <c r="Y27" s="10"/>
      <c r="Z27" s="10"/>
      <c r="AA27" s="10"/>
      <c r="AB27" s="68"/>
      <c r="AC27" s="27"/>
      <c r="AD27" s="28"/>
      <c r="AE27" s="28"/>
    </row>
    <row r="28" spans="1:31" ht="15.75" customHeight="1">
      <c r="A28" s="10"/>
      <c r="B28" s="10"/>
      <c r="C28" s="10"/>
      <c r="D28" s="31"/>
      <c r="E28" s="31"/>
      <c r="F28" s="31"/>
      <c r="G28" s="31"/>
      <c r="H28" s="10"/>
      <c r="I28" s="10"/>
      <c r="J28" s="10"/>
      <c r="K28" s="10"/>
      <c r="L28" s="10"/>
      <c r="M28" s="10"/>
      <c r="N28" s="10"/>
      <c r="O28" s="10"/>
      <c r="P28" s="10"/>
      <c r="Q28" s="10"/>
      <c r="R28" s="10"/>
      <c r="S28" s="10"/>
      <c r="T28" s="10"/>
      <c r="U28" s="10"/>
      <c r="V28" s="10"/>
      <c r="W28" s="10"/>
      <c r="X28" s="10"/>
      <c r="Y28" s="10"/>
      <c r="Z28" s="10"/>
      <c r="AA28" s="10"/>
      <c r="AB28" s="68"/>
      <c r="AC28" s="27"/>
      <c r="AD28" s="28"/>
      <c r="AE28" s="28"/>
    </row>
    <row r="29" spans="1:31" ht="15.75" customHeight="1">
      <c r="A29" s="10"/>
      <c r="B29" s="10"/>
      <c r="C29" s="10"/>
      <c r="D29" s="31"/>
      <c r="E29" s="31"/>
      <c r="F29" s="31"/>
      <c r="G29" s="31"/>
      <c r="H29" s="10"/>
      <c r="I29" s="10"/>
      <c r="J29" s="10"/>
      <c r="K29" s="10"/>
      <c r="L29" s="10"/>
      <c r="M29" s="10"/>
      <c r="N29" s="10"/>
      <c r="O29" s="10"/>
      <c r="P29" s="10"/>
      <c r="Q29" s="10"/>
      <c r="R29" s="10"/>
      <c r="S29" s="10"/>
      <c r="T29" s="10"/>
      <c r="U29" s="10"/>
      <c r="V29" s="10"/>
      <c r="W29" s="10"/>
      <c r="X29" s="10"/>
      <c r="Y29" s="10"/>
      <c r="Z29" s="10"/>
      <c r="AA29" s="10"/>
      <c r="AB29" s="68"/>
      <c r="AC29" s="27"/>
      <c r="AD29" s="28"/>
      <c r="AE29" s="28"/>
    </row>
    <row r="30" spans="1:31" ht="15.75" customHeight="1">
      <c r="A30" s="10"/>
      <c r="B30" s="10"/>
      <c r="C30" s="10"/>
      <c r="D30" s="31"/>
      <c r="E30" s="31"/>
      <c r="F30" s="31"/>
      <c r="G30" s="31"/>
      <c r="H30" s="10"/>
      <c r="I30" s="10"/>
      <c r="J30" s="10"/>
      <c r="K30" s="10"/>
      <c r="L30" s="10"/>
      <c r="M30" s="10"/>
      <c r="N30" s="10"/>
      <c r="O30" s="10"/>
      <c r="P30" s="10"/>
      <c r="Q30" s="10"/>
      <c r="R30" s="10"/>
      <c r="S30" s="10"/>
      <c r="T30" s="10"/>
      <c r="U30" s="10"/>
      <c r="V30" s="10"/>
      <c r="W30" s="10"/>
      <c r="X30" s="10"/>
      <c r="Y30" s="10"/>
      <c r="Z30" s="10"/>
      <c r="AA30" s="10"/>
      <c r="AB30" s="68"/>
      <c r="AC30" s="27"/>
      <c r="AD30" s="28"/>
      <c r="AE30" s="28"/>
    </row>
    <row r="31" spans="1:31" ht="15.75" customHeight="1">
      <c r="A31" s="10"/>
      <c r="B31" s="10"/>
      <c r="C31" s="10"/>
      <c r="D31" s="31"/>
      <c r="E31" s="31"/>
      <c r="F31" s="31"/>
      <c r="G31" s="31"/>
      <c r="H31" s="10"/>
      <c r="I31" s="10"/>
      <c r="J31" s="10"/>
      <c r="K31" s="10"/>
      <c r="L31" s="10"/>
      <c r="M31" s="10"/>
      <c r="N31" s="10"/>
      <c r="O31" s="10"/>
      <c r="P31" s="10"/>
      <c r="Q31" s="10"/>
      <c r="R31" s="10"/>
      <c r="S31" s="10"/>
      <c r="T31" s="10"/>
      <c r="U31" s="10"/>
      <c r="V31" s="10"/>
      <c r="W31" s="10"/>
      <c r="X31" s="10"/>
      <c r="Y31" s="10"/>
      <c r="Z31" s="10"/>
      <c r="AA31" s="10"/>
      <c r="AB31" s="68"/>
      <c r="AC31" s="10"/>
      <c r="AD31" s="10"/>
      <c r="AE31" s="10"/>
    </row>
    <row r="32" spans="1:31" ht="15.75" customHeight="1">
      <c r="A32" s="10"/>
      <c r="B32" s="10"/>
      <c r="C32" s="10"/>
      <c r="D32" s="31"/>
      <c r="E32" s="31"/>
      <c r="F32" s="31"/>
      <c r="G32" s="31"/>
      <c r="H32" s="10"/>
      <c r="I32" s="10"/>
      <c r="J32" s="10"/>
      <c r="K32" s="10"/>
      <c r="L32" s="10"/>
      <c r="M32" s="10"/>
      <c r="N32" s="10"/>
      <c r="O32" s="10"/>
      <c r="P32" s="10"/>
      <c r="Q32" s="10"/>
      <c r="R32" s="10"/>
      <c r="S32" s="10"/>
      <c r="T32" s="10"/>
      <c r="U32" s="10"/>
      <c r="V32" s="10"/>
      <c r="W32" s="10"/>
      <c r="X32" s="10"/>
      <c r="Y32" s="10"/>
      <c r="Z32" s="10"/>
      <c r="AA32" s="10"/>
      <c r="AB32" s="68"/>
      <c r="AC32" s="10"/>
      <c r="AD32" s="10"/>
      <c r="AE32" s="10"/>
    </row>
    <row r="33" spans="1:31" ht="15.75" customHeight="1">
      <c r="A33" s="10"/>
      <c r="B33" s="10"/>
      <c r="C33" s="10"/>
      <c r="D33" s="31"/>
      <c r="E33" s="31"/>
      <c r="F33" s="31"/>
      <c r="G33" s="31"/>
      <c r="H33" s="10"/>
      <c r="I33" s="10"/>
      <c r="J33" s="10"/>
      <c r="K33" s="10"/>
      <c r="L33" s="10"/>
      <c r="M33" s="10"/>
      <c r="N33" s="10"/>
      <c r="O33" s="10"/>
      <c r="P33" s="10"/>
      <c r="Q33" s="10"/>
      <c r="R33" s="10"/>
      <c r="S33" s="10"/>
      <c r="T33" s="10"/>
      <c r="U33" s="10"/>
      <c r="V33" s="10"/>
      <c r="W33" s="10"/>
      <c r="X33" s="10"/>
      <c r="Y33" s="10"/>
      <c r="Z33" s="10"/>
      <c r="AA33" s="10"/>
      <c r="AB33" s="68"/>
      <c r="AC33" s="10"/>
      <c r="AD33" s="10"/>
      <c r="AE33" s="10"/>
    </row>
    <row r="34" spans="1:31" ht="15.75" customHeight="1">
      <c r="A34" s="10"/>
      <c r="B34" s="10"/>
      <c r="C34" s="10"/>
      <c r="D34" s="31"/>
      <c r="E34" s="31"/>
      <c r="F34" s="31"/>
      <c r="G34" s="31"/>
      <c r="H34" s="10"/>
      <c r="I34" s="10"/>
      <c r="J34" s="10"/>
      <c r="K34" s="10"/>
      <c r="L34" s="10"/>
      <c r="M34" s="10"/>
      <c r="N34" s="10"/>
      <c r="O34" s="10"/>
      <c r="P34" s="10"/>
      <c r="Q34" s="10"/>
      <c r="R34" s="10"/>
      <c r="S34" s="10"/>
      <c r="T34" s="10"/>
      <c r="U34" s="10"/>
      <c r="V34" s="10"/>
      <c r="W34" s="10"/>
      <c r="X34" s="10"/>
      <c r="Y34" s="10"/>
      <c r="Z34" s="10"/>
      <c r="AA34" s="10"/>
      <c r="AB34" s="68"/>
      <c r="AC34" s="10"/>
      <c r="AD34" s="10"/>
      <c r="AE34" s="10"/>
    </row>
    <row r="35" spans="1:31" ht="15.75" customHeight="1">
      <c r="A35" s="10"/>
      <c r="B35" s="10"/>
      <c r="C35" s="10"/>
      <c r="D35" s="31"/>
      <c r="E35" s="31"/>
      <c r="F35" s="31"/>
      <c r="G35" s="31"/>
      <c r="H35" s="10"/>
      <c r="I35" s="10"/>
      <c r="J35" s="10"/>
      <c r="K35" s="10"/>
      <c r="L35" s="10"/>
      <c r="M35" s="10"/>
      <c r="N35" s="10"/>
      <c r="O35" s="10"/>
      <c r="P35" s="10"/>
      <c r="Q35" s="10"/>
      <c r="R35" s="10"/>
      <c r="S35" s="10"/>
      <c r="T35" s="10"/>
      <c r="U35" s="10"/>
      <c r="V35" s="10"/>
      <c r="W35" s="10"/>
      <c r="X35" s="10"/>
      <c r="Y35" s="10"/>
      <c r="Z35" s="10"/>
      <c r="AA35" s="10"/>
      <c r="AB35" s="68"/>
      <c r="AC35" s="10"/>
      <c r="AD35" s="10"/>
      <c r="AE35" s="10"/>
    </row>
    <row r="36" spans="1:31" ht="15.75" customHeight="1">
      <c r="A36" s="10"/>
      <c r="B36" s="10"/>
      <c r="C36" s="10"/>
      <c r="D36" s="31"/>
      <c r="E36" s="31"/>
      <c r="F36" s="31"/>
      <c r="G36" s="31"/>
      <c r="H36" s="10"/>
      <c r="I36" s="10"/>
      <c r="J36" s="10"/>
      <c r="K36" s="10"/>
      <c r="L36" s="10"/>
      <c r="M36" s="10"/>
      <c r="N36" s="10"/>
      <c r="O36" s="10"/>
      <c r="P36" s="10"/>
      <c r="Q36" s="10"/>
      <c r="R36" s="10"/>
      <c r="S36" s="10"/>
      <c r="T36" s="10"/>
      <c r="U36" s="10"/>
      <c r="V36" s="10"/>
      <c r="W36" s="10"/>
      <c r="X36" s="10"/>
      <c r="Y36" s="10"/>
      <c r="Z36" s="10"/>
      <c r="AA36" s="10"/>
      <c r="AB36" s="68"/>
      <c r="AC36" s="10"/>
      <c r="AD36" s="10"/>
      <c r="AE36" s="10"/>
    </row>
    <row r="37" spans="1:31" ht="15.75" customHeight="1">
      <c r="A37" s="10"/>
      <c r="B37" s="10"/>
      <c r="C37" s="10"/>
      <c r="D37" s="31"/>
      <c r="E37" s="31"/>
      <c r="F37" s="31"/>
      <c r="G37" s="31"/>
      <c r="H37" s="10"/>
      <c r="I37" s="10"/>
      <c r="J37" s="10"/>
      <c r="K37" s="10"/>
      <c r="L37" s="10"/>
      <c r="M37" s="10"/>
      <c r="N37" s="10"/>
      <c r="O37" s="10"/>
      <c r="P37" s="10"/>
      <c r="Q37" s="10"/>
      <c r="R37" s="10"/>
      <c r="S37" s="10"/>
      <c r="T37" s="10"/>
      <c r="U37" s="10"/>
      <c r="V37" s="10"/>
      <c r="W37" s="10"/>
      <c r="X37" s="10"/>
      <c r="Y37" s="10"/>
      <c r="Z37" s="10"/>
      <c r="AA37" s="10"/>
      <c r="AB37" s="68"/>
      <c r="AC37" s="10"/>
      <c r="AD37" s="10"/>
      <c r="AE37" s="10"/>
    </row>
    <row r="38" spans="1:31" ht="15.75" customHeight="1">
      <c r="A38" s="10"/>
      <c r="B38" s="10"/>
      <c r="C38" s="10"/>
      <c r="D38" s="31"/>
      <c r="E38" s="31"/>
      <c r="F38" s="31"/>
      <c r="G38" s="31"/>
      <c r="H38" s="10"/>
      <c r="I38" s="10"/>
      <c r="J38" s="10"/>
      <c r="K38" s="10"/>
      <c r="L38" s="10"/>
      <c r="M38" s="10"/>
      <c r="N38" s="10"/>
      <c r="O38" s="10"/>
      <c r="P38" s="10"/>
      <c r="Q38" s="10"/>
      <c r="R38" s="10"/>
      <c r="S38" s="10"/>
      <c r="T38" s="10"/>
      <c r="U38" s="10"/>
      <c r="V38" s="10"/>
      <c r="W38" s="10"/>
      <c r="X38" s="10"/>
      <c r="Y38" s="10"/>
      <c r="Z38" s="10"/>
      <c r="AA38" s="10"/>
      <c r="AB38" s="68"/>
      <c r="AC38" s="10"/>
      <c r="AD38" s="10"/>
      <c r="AE38" s="10"/>
    </row>
    <row r="39" spans="1:31" ht="15.75" customHeight="1">
      <c r="A39" s="10"/>
      <c r="B39" s="10"/>
      <c r="C39" s="10"/>
      <c r="D39" s="31"/>
      <c r="E39" s="31"/>
      <c r="F39" s="31"/>
      <c r="G39" s="31"/>
      <c r="H39" s="10"/>
      <c r="I39" s="10"/>
      <c r="J39" s="10"/>
      <c r="K39" s="10"/>
      <c r="L39" s="10"/>
      <c r="M39" s="10"/>
      <c r="N39" s="10"/>
      <c r="O39" s="10"/>
      <c r="P39" s="10"/>
      <c r="Q39" s="10"/>
      <c r="R39" s="10"/>
      <c r="S39" s="10"/>
      <c r="T39" s="10"/>
      <c r="U39" s="10"/>
      <c r="V39" s="10"/>
      <c r="W39" s="10"/>
      <c r="X39" s="10"/>
      <c r="Y39" s="10"/>
      <c r="Z39" s="10"/>
      <c r="AA39" s="10"/>
      <c r="AB39" s="68"/>
      <c r="AC39" s="10"/>
      <c r="AD39" s="10"/>
      <c r="AE39" s="10"/>
    </row>
    <row r="40" spans="1:31" ht="15.75" customHeight="1">
      <c r="A40" s="10"/>
      <c r="B40" s="10"/>
      <c r="C40" s="10"/>
      <c r="D40" s="31"/>
      <c r="E40" s="31"/>
      <c r="F40" s="31"/>
      <c r="G40" s="31"/>
      <c r="H40" s="10"/>
      <c r="I40" s="10"/>
      <c r="J40" s="10"/>
      <c r="K40" s="10"/>
      <c r="L40" s="10"/>
      <c r="M40" s="10"/>
      <c r="N40" s="10"/>
      <c r="O40" s="10"/>
      <c r="P40" s="10"/>
      <c r="Q40" s="10"/>
      <c r="R40" s="10"/>
      <c r="S40" s="10"/>
      <c r="T40" s="10"/>
      <c r="U40" s="10"/>
      <c r="V40" s="10"/>
      <c r="W40" s="10"/>
      <c r="X40" s="10"/>
      <c r="Y40" s="10"/>
      <c r="Z40" s="10"/>
      <c r="AA40" s="10"/>
      <c r="AB40" s="68"/>
      <c r="AC40" s="10"/>
      <c r="AD40" s="10"/>
      <c r="AE40" s="10"/>
    </row>
    <row r="41" spans="1:31" ht="15.75" customHeight="1">
      <c r="A41" s="10"/>
      <c r="B41" s="10"/>
      <c r="C41" s="10"/>
      <c r="D41" s="31"/>
      <c r="E41" s="31"/>
      <c r="F41" s="31"/>
      <c r="G41" s="31"/>
      <c r="H41" s="10"/>
      <c r="I41" s="10"/>
      <c r="J41" s="10"/>
      <c r="K41" s="10"/>
      <c r="L41" s="10"/>
      <c r="M41" s="10"/>
      <c r="N41" s="10"/>
      <c r="O41" s="10"/>
      <c r="P41" s="10"/>
      <c r="Q41" s="10"/>
      <c r="R41" s="10"/>
      <c r="S41" s="10"/>
      <c r="T41" s="10"/>
      <c r="U41" s="10"/>
      <c r="V41" s="10"/>
      <c r="W41" s="10"/>
      <c r="X41" s="10"/>
      <c r="Y41" s="10"/>
      <c r="Z41" s="10"/>
      <c r="AA41" s="10"/>
      <c r="AB41" s="68"/>
      <c r="AC41" s="10"/>
      <c r="AD41" s="10"/>
      <c r="AE41" s="10"/>
    </row>
    <row r="42" spans="1:31" ht="15.75" customHeight="1">
      <c r="A42" s="10"/>
      <c r="B42" s="10"/>
      <c r="C42" s="10"/>
      <c r="D42" s="31"/>
      <c r="E42" s="31"/>
      <c r="F42" s="31"/>
      <c r="G42" s="31"/>
      <c r="H42" s="10"/>
      <c r="I42" s="10"/>
      <c r="J42" s="10"/>
      <c r="K42" s="10"/>
      <c r="L42" s="10"/>
      <c r="M42" s="10"/>
      <c r="N42" s="10"/>
      <c r="O42" s="10"/>
      <c r="P42" s="10"/>
      <c r="Q42" s="10"/>
      <c r="R42" s="10"/>
      <c r="S42" s="10"/>
      <c r="T42" s="10"/>
      <c r="U42" s="10"/>
      <c r="V42" s="10"/>
      <c r="W42" s="10"/>
      <c r="X42" s="10"/>
      <c r="Y42" s="10"/>
      <c r="Z42" s="10"/>
      <c r="AA42" s="10"/>
      <c r="AB42" s="68"/>
      <c r="AC42" s="10"/>
      <c r="AD42" s="10"/>
      <c r="AE42" s="10"/>
    </row>
    <row r="43" spans="1:31" ht="15.75" customHeight="1">
      <c r="A43" s="10"/>
      <c r="B43" s="10"/>
      <c r="C43" s="10"/>
      <c r="D43" s="31"/>
      <c r="E43" s="31"/>
      <c r="F43" s="31"/>
      <c r="G43" s="31"/>
      <c r="H43" s="10"/>
      <c r="I43" s="10"/>
      <c r="J43" s="10"/>
      <c r="K43" s="10"/>
      <c r="L43" s="10"/>
      <c r="M43" s="10"/>
      <c r="N43" s="10"/>
      <c r="O43" s="10"/>
      <c r="P43" s="10"/>
      <c r="Q43" s="10"/>
      <c r="R43" s="10"/>
      <c r="S43" s="10"/>
      <c r="T43" s="10"/>
      <c r="U43" s="10"/>
      <c r="V43" s="10"/>
      <c r="W43" s="10"/>
      <c r="X43" s="10"/>
      <c r="Y43" s="10"/>
      <c r="Z43" s="10"/>
      <c r="AA43" s="10"/>
      <c r="AB43" s="68"/>
      <c r="AC43" s="10"/>
      <c r="AD43" s="10"/>
      <c r="AE43" s="10"/>
    </row>
    <row r="44" spans="1:31" ht="15.75" customHeight="1">
      <c r="A44" s="10"/>
      <c r="B44" s="10"/>
      <c r="C44" s="10"/>
      <c r="D44" s="31"/>
      <c r="E44" s="31"/>
      <c r="F44" s="31"/>
      <c r="G44" s="31"/>
      <c r="H44" s="10"/>
      <c r="I44" s="10"/>
      <c r="J44" s="10"/>
      <c r="K44" s="10"/>
      <c r="L44" s="10"/>
      <c r="M44" s="10"/>
      <c r="N44" s="10"/>
      <c r="O44" s="10"/>
      <c r="P44" s="10"/>
      <c r="Q44" s="10"/>
      <c r="R44" s="10"/>
      <c r="S44" s="10"/>
      <c r="T44" s="10"/>
      <c r="U44" s="10"/>
      <c r="V44" s="10"/>
      <c r="W44" s="10"/>
      <c r="X44" s="10"/>
      <c r="Y44" s="10"/>
      <c r="Z44" s="10"/>
      <c r="AA44" s="10"/>
      <c r="AB44" s="68"/>
      <c r="AC44" s="10"/>
      <c r="AD44" s="10"/>
      <c r="AE44" s="10"/>
    </row>
    <row r="45" spans="1:31" ht="15.75" customHeight="1">
      <c r="A45" s="10"/>
      <c r="B45" s="10"/>
      <c r="C45" s="10"/>
      <c r="D45" s="31"/>
      <c r="E45" s="31"/>
      <c r="F45" s="31"/>
      <c r="G45" s="31"/>
      <c r="H45" s="10"/>
      <c r="I45" s="10"/>
      <c r="J45" s="10"/>
      <c r="K45" s="10"/>
      <c r="L45" s="10"/>
      <c r="M45" s="10"/>
      <c r="N45" s="10"/>
      <c r="O45" s="10"/>
      <c r="P45" s="10"/>
      <c r="Q45" s="10"/>
      <c r="R45" s="10"/>
      <c r="S45" s="10"/>
      <c r="T45" s="10"/>
      <c r="U45" s="10"/>
      <c r="V45" s="10"/>
      <c r="W45" s="10"/>
      <c r="X45" s="10"/>
      <c r="Y45" s="10"/>
      <c r="Z45" s="10"/>
      <c r="AA45" s="10"/>
      <c r="AB45" s="68"/>
      <c r="AC45" s="10"/>
      <c r="AD45" s="10"/>
      <c r="AE45" s="10"/>
    </row>
    <row r="46" spans="1:31" ht="15.75" customHeight="1">
      <c r="A46" s="10"/>
      <c r="B46" s="10"/>
      <c r="C46" s="10"/>
      <c r="D46" s="31"/>
      <c r="E46" s="31"/>
      <c r="F46" s="31"/>
      <c r="G46" s="31"/>
      <c r="H46" s="10"/>
      <c r="I46" s="10"/>
      <c r="J46" s="10"/>
      <c r="K46" s="10"/>
      <c r="L46" s="10"/>
      <c r="M46" s="10"/>
      <c r="N46" s="10"/>
      <c r="O46" s="10"/>
      <c r="P46" s="10"/>
      <c r="Q46" s="10"/>
      <c r="R46" s="10"/>
      <c r="S46" s="10"/>
      <c r="T46" s="10"/>
      <c r="U46" s="10"/>
      <c r="V46" s="10"/>
      <c r="W46" s="10"/>
      <c r="X46" s="10"/>
      <c r="Y46" s="10"/>
      <c r="Z46" s="10"/>
      <c r="AA46" s="10"/>
      <c r="AB46" s="68"/>
      <c r="AC46" s="10"/>
      <c r="AD46" s="10"/>
      <c r="AE46" s="10"/>
    </row>
    <row r="47" spans="1:31" ht="15.75" customHeight="1">
      <c r="A47" s="10"/>
      <c r="B47" s="10"/>
      <c r="C47" s="10"/>
      <c r="D47" s="31"/>
      <c r="E47" s="31"/>
      <c r="F47" s="31"/>
      <c r="G47" s="31"/>
      <c r="H47" s="10"/>
      <c r="I47" s="10"/>
      <c r="J47" s="10"/>
      <c r="K47" s="10"/>
      <c r="L47" s="10"/>
      <c r="M47" s="10"/>
      <c r="N47" s="10"/>
      <c r="O47" s="10"/>
      <c r="P47" s="10"/>
      <c r="Q47" s="10"/>
      <c r="R47" s="10"/>
      <c r="S47" s="10"/>
      <c r="T47" s="10"/>
      <c r="U47" s="10"/>
      <c r="V47" s="10"/>
      <c r="W47" s="10"/>
      <c r="X47" s="10"/>
      <c r="Y47" s="10"/>
      <c r="Z47" s="10"/>
      <c r="AA47" s="10"/>
      <c r="AB47" s="68"/>
      <c r="AC47" s="10"/>
      <c r="AD47" s="10"/>
      <c r="AE47" s="10"/>
    </row>
    <row r="48" spans="1:31" ht="15.75" customHeight="1">
      <c r="A48" s="10"/>
      <c r="B48" s="10"/>
      <c r="C48" s="10"/>
      <c r="D48" s="31"/>
      <c r="E48" s="31"/>
      <c r="F48" s="31"/>
      <c r="G48" s="31"/>
      <c r="H48" s="10"/>
      <c r="I48" s="10"/>
      <c r="J48" s="10"/>
      <c r="K48" s="10"/>
      <c r="L48" s="10"/>
      <c r="M48" s="10"/>
      <c r="N48" s="10"/>
      <c r="O48" s="10"/>
      <c r="P48" s="10"/>
      <c r="Q48" s="10"/>
      <c r="R48" s="10"/>
      <c r="S48" s="10"/>
      <c r="T48" s="10"/>
      <c r="U48" s="10"/>
      <c r="V48" s="10"/>
      <c r="W48" s="10"/>
      <c r="X48" s="10"/>
      <c r="Y48" s="10"/>
      <c r="Z48" s="10"/>
      <c r="AA48" s="10"/>
      <c r="AB48" s="68"/>
      <c r="AC48" s="10"/>
      <c r="AD48" s="10"/>
      <c r="AE48" s="10"/>
    </row>
    <row r="49" spans="1:31" ht="15.75" customHeight="1">
      <c r="A49" s="10"/>
      <c r="B49" s="10"/>
      <c r="C49" s="10"/>
      <c r="D49" s="31"/>
      <c r="E49" s="31"/>
      <c r="F49" s="31"/>
      <c r="G49" s="31"/>
      <c r="H49" s="10"/>
      <c r="I49" s="10"/>
      <c r="J49" s="10"/>
      <c r="K49" s="10"/>
      <c r="L49" s="10"/>
      <c r="M49" s="10"/>
      <c r="N49" s="10"/>
      <c r="O49" s="10"/>
      <c r="P49" s="10"/>
      <c r="Q49" s="10"/>
      <c r="R49" s="10"/>
      <c r="S49" s="10"/>
      <c r="T49" s="10"/>
      <c r="U49" s="10"/>
      <c r="V49" s="10"/>
      <c r="W49" s="10"/>
      <c r="X49" s="10"/>
      <c r="Y49" s="10"/>
      <c r="Z49" s="10"/>
      <c r="AA49" s="10"/>
      <c r="AB49" s="68"/>
      <c r="AC49" s="10"/>
      <c r="AD49" s="10"/>
      <c r="AE49" s="10"/>
    </row>
    <row r="50" spans="1:31" ht="15.75" customHeight="1">
      <c r="A50" s="10"/>
      <c r="B50" s="10"/>
      <c r="C50" s="10"/>
      <c r="D50" s="31"/>
      <c r="E50" s="31"/>
      <c r="F50" s="31"/>
      <c r="G50" s="31"/>
      <c r="H50" s="10"/>
      <c r="I50" s="10"/>
      <c r="J50" s="10"/>
      <c r="K50" s="10"/>
      <c r="L50" s="10"/>
      <c r="M50" s="10"/>
      <c r="N50" s="10"/>
      <c r="O50" s="10"/>
      <c r="P50" s="10"/>
      <c r="Q50" s="10"/>
      <c r="R50" s="10"/>
      <c r="S50" s="10"/>
      <c r="T50" s="10"/>
      <c r="U50" s="10"/>
      <c r="V50" s="10"/>
      <c r="W50" s="10"/>
      <c r="X50" s="10"/>
      <c r="Y50" s="10"/>
      <c r="Z50" s="10"/>
      <c r="AA50" s="10"/>
      <c r="AB50" s="68"/>
      <c r="AC50" s="10"/>
      <c r="AD50" s="10"/>
      <c r="AE50" s="10"/>
    </row>
    <row r="51" spans="1:31" ht="15.75" customHeight="1">
      <c r="A51" s="10"/>
      <c r="B51" s="10"/>
      <c r="C51" s="10"/>
      <c r="D51" s="31"/>
      <c r="E51" s="31"/>
      <c r="F51" s="31"/>
      <c r="G51" s="31"/>
      <c r="H51" s="10"/>
      <c r="I51" s="10"/>
      <c r="J51" s="10"/>
      <c r="K51" s="10"/>
      <c r="L51" s="10"/>
      <c r="M51" s="10"/>
      <c r="N51" s="10"/>
      <c r="O51" s="10"/>
      <c r="P51" s="10"/>
      <c r="Q51" s="10"/>
      <c r="R51" s="10"/>
      <c r="S51" s="10"/>
      <c r="T51" s="10"/>
      <c r="U51" s="10"/>
      <c r="V51" s="10"/>
      <c r="W51" s="10"/>
      <c r="X51" s="10"/>
      <c r="Y51" s="10"/>
      <c r="Z51" s="10"/>
      <c r="AA51" s="10"/>
      <c r="AB51" s="68"/>
      <c r="AC51" s="10"/>
      <c r="AD51" s="10"/>
      <c r="AE51" s="10"/>
    </row>
    <row r="52" spans="1:31" ht="15.75" customHeight="1">
      <c r="A52" s="10"/>
      <c r="B52" s="10"/>
      <c r="C52" s="10"/>
      <c r="D52" s="31"/>
      <c r="E52" s="31"/>
      <c r="F52" s="31"/>
      <c r="G52" s="31"/>
      <c r="H52" s="10"/>
      <c r="I52" s="10"/>
      <c r="J52" s="10"/>
      <c r="K52" s="10"/>
      <c r="L52" s="10"/>
      <c r="M52" s="10"/>
      <c r="N52" s="10"/>
      <c r="O52" s="10"/>
      <c r="P52" s="10"/>
      <c r="Q52" s="10"/>
      <c r="R52" s="10"/>
      <c r="S52" s="10"/>
      <c r="T52" s="10"/>
      <c r="U52" s="10"/>
      <c r="V52" s="10"/>
      <c r="W52" s="10"/>
      <c r="X52" s="10"/>
      <c r="Y52" s="10"/>
      <c r="Z52" s="10"/>
      <c r="AA52" s="10"/>
      <c r="AB52" s="68"/>
      <c r="AC52" s="10"/>
      <c r="AD52" s="10"/>
      <c r="AE52" s="10"/>
    </row>
    <row r="53" spans="1:31" ht="15.75" customHeight="1">
      <c r="A53" s="10"/>
      <c r="B53" s="10"/>
      <c r="C53" s="10"/>
      <c r="D53" s="31"/>
      <c r="E53" s="31"/>
      <c r="F53" s="31"/>
      <c r="G53" s="31"/>
      <c r="H53" s="10"/>
      <c r="I53" s="10"/>
      <c r="J53" s="10"/>
      <c r="K53" s="10"/>
      <c r="L53" s="10"/>
      <c r="M53" s="10"/>
      <c r="N53" s="10"/>
      <c r="O53" s="10"/>
      <c r="P53" s="10"/>
      <c r="Q53" s="10"/>
      <c r="R53" s="10"/>
      <c r="S53" s="10"/>
      <c r="T53" s="10"/>
      <c r="U53" s="10"/>
      <c r="V53" s="10"/>
      <c r="W53" s="10"/>
      <c r="X53" s="10"/>
      <c r="Y53" s="10"/>
      <c r="Z53" s="10"/>
      <c r="AA53" s="10"/>
      <c r="AB53" s="68"/>
      <c r="AC53" s="10"/>
      <c r="AD53" s="10"/>
      <c r="AE53" s="10"/>
    </row>
    <row r="54" spans="1:31" ht="15.75" customHeight="1">
      <c r="A54" s="10"/>
      <c r="B54" s="10"/>
      <c r="C54" s="10"/>
      <c r="D54" s="31"/>
      <c r="E54" s="31"/>
      <c r="F54" s="31"/>
      <c r="G54" s="31"/>
      <c r="H54" s="10"/>
      <c r="I54" s="10"/>
      <c r="J54" s="10"/>
      <c r="K54" s="10"/>
      <c r="L54" s="10"/>
      <c r="M54" s="10"/>
      <c r="N54" s="10"/>
      <c r="O54" s="10"/>
      <c r="P54" s="10"/>
      <c r="Q54" s="10"/>
      <c r="R54" s="10"/>
      <c r="S54" s="10"/>
      <c r="T54" s="10"/>
      <c r="U54" s="10"/>
      <c r="V54" s="10"/>
      <c r="W54" s="10"/>
      <c r="X54" s="10"/>
      <c r="Y54" s="10"/>
      <c r="Z54" s="10"/>
      <c r="AA54" s="10"/>
      <c r="AB54" s="68"/>
      <c r="AC54" s="10"/>
      <c r="AD54" s="10"/>
      <c r="AE54" s="10"/>
    </row>
    <row r="55" spans="1:31" ht="15.75" customHeight="1">
      <c r="A55" s="10"/>
      <c r="B55" s="10"/>
      <c r="C55" s="10"/>
      <c r="D55" s="31"/>
      <c r="E55" s="31"/>
      <c r="F55" s="31"/>
      <c r="G55" s="31"/>
      <c r="H55" s="10"/>
      <c r="I55" s="10"/>
      <c r="J55" s="10"/>
      <c r="K55" s="10"/>
      <c r="L55" s="10"/>
      <c r="M55" s="10"/>
      <c r="N55" s="10"/>
      <c r="O55" s="10"/>
      <c r="P55" s="10"/>
      <c r="Q55" s="10"/>
      <c r="R55" s="10"/>
      <c r="S55" s="10"/>
      <c r="T55" s="10"/>
      <c r="U55" s="10"/>
      <c r="V55" s="10"/>
      <c r="W55" s="10"/>
      <c r="X55" s="10"/>
      <c r="Y55" s="10"/>
      <c r="Z55" s="10"/>
      <c r="AA55" s="10"/>
      <c r="AB55" s="68"/>
      <c r="AC55" s="10"/>
      <c r="AD55" s="10"/>
      <c r="AE55" s="10"/>
    </row>
    <row r="56" spans="1:31" ht="15.75" customHeight="1">
      <c r="A56" s="10"/>
      <c r="B56" s="10"/>
      <c r="C56" s="10"/>
      <c r="D56" s="31"/>
      <c r="E56" s="31"/>
      <c r="F56" s="31"/>
      <c r="G56" s="31"/>
      <c r="H56" s="10"/>
      <c r="I56" s="10"/>
      <c r="J56" s="10"/>
      <c r="K56" s="10"/>
      <c r="L56" s="10"/>
      <c r="M56" s="10"/>
      <c r="N56" s="10"/>
      <c r="O56" s="10"/>
      <c r="P56" s="10"/>
      <c r="Q56" s="10"/>
      <c r="R56" s="10"/>
      <c r="S56" s="10"/>
      <c r="T56" s="10"/>
      <c r="U56" s="10"/>
      <c r="V56" s="10"/>
      <c r="W56" s="10"/>
      <c r="X56" s="10"/>
      <c r="Y56" s="10"/>
      <c r="Z56" s="10"/>
      <c r="AA56" s="10"/>
      <c r="AB56" s="68"/>
      <c r="AC56" s="10"/>
      <c r="AD56" s="10"/>
      <c r="AE56" s="10"/>
    </row>
    <row r="57" spans="1:31" ht="15.75" customHeight="1">
      <c r="A57" s="10"/>
      <c r="B57" s="10"/>
      <c r="C57" s="10"/>
      <c r="D57" s="31"/>
      <c r="E57" s="31"/>
      <c r="F57" s="31"/>
      <c r="G57" s="31"/>
      <c r="H57" s="10"/>
      <c r="I57" s="10"/>
      <c r="J57" s="10"/>
      <c r="K57" s="10"/>
      <c r="L57" s="10"/>
      <c r="M57" s="10"/>
      <c r="N57" s="10"/>
      <c r="O57" s="10"/>
      <c r="P57" s="10"/>
      <c r="Q57" s="10"/>
      <c r="R57" s="10"/>
      <c r="S57" s="10"/>
      <c r="T57" s="10"/>
      <c r="U57" s="10"/>
      <c r="V57" s="10"/>
      <c r="W57" s="10"/>
      <c r="X57" s="10"/>
      <c r="Y57" s="10"/>
      <c r="Z57" s="10"/>
      <c r="AA57" s="10"/>
      <c r="AB57" s="68"/>
      <c r="AC57" s="10"/>
      <c r="AD57" s="10"/>
      <c r="AE57" s="10"/>
    </row>
    <row r="58" spans="1:31" ht="15.75" customHeight="1">
      <c r="A58" s="10"/>
      <c r="B58" s="10"/>
      <c r="C58" s="10"/>
      <c r="D58" s="31"/>
      <c r="E58" s="31"/>
      <c r="F58" s="31"/>
      <c r="G58" s="31"/>
      <c r="H58" s="10"/>
      <c r="I58" s="10"/>
      <c r="J58" s="10"/>
      <c r="K58" s="10"/>
      <c r="L58" s="10"/>
      <c r="M58" s="10"/>
      <c r="N58" s="10"/>
      <c r="O58" s="10"/>
      <c r="P58" s="10"/>
      <c r="Q58" s="10"/>
      <c r="R58" s="10"/>
      <c r="S58" s="10"/>
      <c r="T58" s="10"/>
      <c r="U58" s="10"/>
      <c r="V58" s="10"/>
      <c r="W58" s="10"/>
      <c r="X58" s="10"/>
      <c r="Y58" s="10"/>
      <c r="Z58" s="10"/>
      <c r="AA58" s="10"/>
      <c r="AB58" s="68"/>
      <c r="AC58" s="10"/>
      <c r="AD58" s="10"/>
      <c r="AE58" s="10"/>
    </row>
    <row r="59" spans="1:31" ht="15.75" customHeight="1">
      <c r="A59" s="10"/>
      <c r="B59" s="10"/>
      <c r="C59" s="10"/>
      <c r="D59" s="31"/>
      <c r="E59" s="31"/>
      <c r="F59" s="31"/>
      <c r="G59" s="31"/>
      <c r="H59" s="10"/>
      <c r="I59" s="10"/>
      <c r="J59" s="10"/>
      <c r="K59" s="10"/>
      <c r="L59" s="10"/>
      <c r="M59" s="10"/>
      <c r="N59" s="10"/>
      <c r="O59" s="10"/>
      <c r="P59" s="10"/>
      <c r="Q59" s="10"/>
      <c r="R59" s="10"/>
      <c r="S59" s="10"/>
      <c r="T59" s="10"/>
      <c r="U59" s="10"/>
      <c r="V59" s="10"/>
      <c r="W59" s="10"/>
      <c r="X59" s="10"/>
      <c r="Y59" s="10"/>
      <c r="Z59" s="10"/>
      <c r="AA59" s="10"/>
      <c r="AB59" s="68"/>
      <c r="AC59" s="10"/>
      <c r="AD59" s="10"/>
      <c r="AE59" s="10"/>
    </row>
    <row r="60" spans="1:31" ht="15.75" customHeight="1">
      <c r="A60" s="10"/>
      <c r="B60" s="10"/>
      <c r="C60" s="10"/>
      <c r="D60" s="31"/>
      <c r="E60" s="31"/>
      <c r="F60" s="31"/>
      <c r="G60" s="31"/>
      <c r="H60" s="10"/>
      <c r="I60" s="10"/>
      <c r="J60" s="10"/>
      <c r="K60" s="10"/>
      <c r="L60" s="10"/>
      <c r="M60" s="10"/>
      <c r="N60" s="10"/>
      <c r="O60" s="10"/>
      <c r="P60" s="10"/>
      <c r="Q60" s="10"/>
      <c r="R60" s="10"/>
      <c r="S60" s="10"/>
      <c r="T60" s="10"/>
      <c r="U60" s="10"/>
      <c r="V60" s="10"/>
      <c r="W60" s="10"/>
      <c r="X60" s="10"/>
      <c r="Y60" s="10"/>
      <c r="Z60" s="10"/>
      <c r="AA60" s="10"/>
      <c r="AB60" s="68"/>
      <c r="AC60" s="10"/>
      <c r="AD60" s="10"/>
      <c r="AE60" s="10"/>
    </row>
    <row r="61" spans="1:31" ht="15.75" customHeight="1">
      <c r="A61" s="10"/>
      <c r="B61" s="10"/>
      <c r="C61" s="10"/>
      <c r="D61" s="31"/>
      <c r="E61" s="31"/>
      <c r="F61" s="31"/>
      <c r="G61" s="31"/>
      <c r="H61" s="10"/>
      <c r="I61" s="10"/>
      <c r="J61" s="10"/>
      <c r="K61" s="10"/>
      <c r="L61" s="10"/>
      <c r="M61" s="10"/>
      <c r="N61" s="10"/>
      <c r="O61" s="10"/>
      <c r="P61" s="10"/>
      <c r="Q61" s="10"/>
      <c r="R61" s="10"/>
      <c r="S61" s="10"/>
      <c r="T61" s="10"/>
      <c r="U61" s="10"/>
      <c r="V61" s="10"/>
      <c r="W61" s="10"/>
      <c r="X61" s="10"/>
      <c r="Y61" s="10"/>
      <c r="Z61" s="10"/>
      <c r="AA61" s="10"/>
      <c r="AB61" s="68"/>
      <c r="AC61" s="10"/>
      <c r="AD61" s="10"/>
      <c r="AE61" s="10"/>
    </row>
    <row r="62" spans="1:31" ht="15.75" customHeight="1">
      <c r="A62" s="10"/>
      <c r="B62" s="10"/>
      <c r="C62" s="10"/>
      <c r="D62" s="31"/>
      <c r="E62" s="31"/>
      <c r="F62" s="31"/>
      <c r="G62" s="31"/>
      <c r="H62" s="10"/>
      <c r="I62" s="10"/>
      <c r="J62" s="10"/>
      <c r="K62" s="10"/>
      <c r="L62" s="10"/>
      <c r="M62" s="10"/>
      <c r="N62" s="10"/>
      <c r="O62" s="10"/>
      <c r="P62" s="10"/>
      <c r="Q62" s="10"/>
      <c r="R62" s="10"/>
      <c r="S62" s="10"/>
      <c r="T62" s="10"/>
      <c r="U62" s="10"/>
      <c r="V62" s="10"/>
      <c r="W62" s="10"/>
      <c r="X62" s="10"/>
      <c r="Y62" s="10"/>
      <c r="Z62" s="10"/>
      <c r="AA62" s="10"/>
      <c r="AB62" s="68"/>
      <c r="AC62" s="10"/>
      <c r="AD62" s="10"/>
      <c r="AE62" s="10"/>
    </row>
    <row r="63" spans="1:31" ht="15.75" customHeight="1">
      <c r="A63" s="10"/>
      <c r="B63" s="10"/>
      <c r="C63" s="10"/>
      <c r="D63" s="31"/>
      <c r="E63" s="31"/>
      <c r="F63" s="31"/>
      <c r="G63" s="31"/>
      <c r="H63" s="10"/>
      <c r="I63" s="10"/>
      <c r="J63" s="10"/>
      <c r="K63" s="10"/>
      <c r="L63" s="10"/>
      <c r="M63" s="10"/>
      <c r="N63" s="10"/>
      <c r="O63" s="10"/>
      <c r="P63" s="10"/>
      <c r="Q63" s="10"/>
      <c r="R63" s="10"/>
      <c r="S63" s="10"/>
      <c r="T63" s="10"/>
      <c r="U63" s="10"/>
      <c r="V63" s="10"/>
      <c r="W63" s="10"/>
      <c r="X63" s="10"/>
      <c r="Y63" s="10"/>
      <c r="Z63" s="10"/>
      <c r="AA63" s="10"/>
      <c r="AB63" s="68"/>
      <c r="AC63" s="10"/>
      <c r="AD63" s="10"/>
      <c r="AE63" s="10"/>
    </row>
    <row r="64" spans="1:31" ht="15.75" customHeight="1">
      <c r="A64" s="10"/>
      <c r="B64" s="10"/>
      <c r="C64" s="10"/>
      <c r="D64" s="31"/>
      <c r="E64" s="31"/>
      <c r="F64" s="31"/>
      <c r="G64" s="31"/>
      <c r="H64" s="10"/>
      <c r="I64" s="10"/>
      <c r="J64" s="10"/>
      <c r="K64" s="10"/>
      <c r="L64" s="10"/>
      <c r="M64" s="10"/>
      <c r="N64" s="10"/>
      <c r="O64" s="10"/>
      <c r="P64" s="10"/>
      <c r="Q64" s="10"/>
      <c r="R64" s="10"/>
      <c r="S64" s="10"/>
      <c r="T64" s="10"/>
      <c r="U64" s="10"/>
      <c r="V64" s="10"/>
      <c r="W64" s="10"/>
      <c r="X64" s="10"/>
      <c r="Y64" s="10"/>
      <c r="Z64" s="10"/>
      <c r="AA64" s="10"/>
      <c r="AB64" s="68"/>
      <c r="AC64" s="10"/>
      <c r="AD64" s="10"/>
      <c r="AE64" s="10"/>
    </row>
    <row r="65" spans="1:31" ht="15.75" customHeight="1">
      <c r="A65" s="10"/>
      <c r="B65" s="10"/>
      <c r="C65" s="10"/>
      <c r="D65" s="31"/>
      <c r="E65" s="31"/>
      <c r="F65" s="31"/>
      <c r="G65" s="31"/>
      <c r="H65" s="10"/>
      <c r="I65" s="10"/>
      <c r="J65" s="10"/>
      <c r="K65" s="10"/>
      <c r="L65" s="10"/>
      <c r="M65" s="10"/>
      <c r="N65" s="10"/>
      <c r="O65" s="10"/>
      <c r="P65" s="10"/>
      <c r="Q65" s="10"/>
      <c r="R65" s="10"/>
      <c r="S65" s="10"/>
      <c r="T65" s="10"/>
      <c r="U65" s="10"/>
      <c r="V65" s="10"/>
      <c r="W65" s="10"/>
      <c r="X65" s="10"/>
      <c r="Y65" s="10"/>
      <c r="Z65" s="10"/>
      <c r="AA65" s="10"/>
      <c r="AB65" s="68"/>
      <c r="AC65" s="10"/>
      <c r="AD65" s="10"/>
      <c r="AE65" s="10"/>
    </row>
    <row r="66" spans="1:31" ht="15.75" customHeight="1">
      <c r="A66" s="10"/>
      <c r="B66" s="10"/>
      <c r="C66" s="10"/>
      <c r="D66" s="31"/>
      <c r="E66" s="31"/>
      <c r="F66" s="31"/>
      <c r="G66" s="31"/>
      <c r="H66" s="10"/>
      <c r="I66" s="10"/>
      <c r="J66" s="10"/>
      <c r="K66" s="10"/>
      <c r="L66" s="10"/>
      <c r="M66" s="10"/>
      <c r="N66" s="10"/>
      <c r="O66" s="10"/>
      <c r="P66" s="10"/>
      <c r="Q66" s="10"/>
      <c r="R66" s="10"/>
      <c r="S66" s="10"/>
      <c r="T66" s="10"/>
      <c r="U66" s="10"/>
      <c r="V66" s="10"/>
      <c r="W66" s="10"/>
      <c r="X66" s="10"/>
      <c r="Y66" s="10"/>
      <c r="Z66" s="10"/>
      <c r="AA66" s="10"/>
      <c r="AB66" s="68"/>
      <c r="AC66" s="10"/>
      <c r="AD66" s="10"/>
      <c r="AE66" s="10"/>
    </row>
    <row r="67" spans="1:31" ht="15.75" customHeight="1">
      <c r="A67" s="10"/>
      <c r="B67" s="10"/>
      <c r="C67" s="10"/>
      <c r="D67" s="31"/>
      <c r="E67" s="31"/>
      <c r="F67" s="31"/>
      <c r="G67" s="31"/>
      <c r="H67" s="10"/>
      <c r="I67" s="10"/>
      <c r="J67" s="10"/>
      <c r="K67" s="10"/>
      <c r="L67" s="10"/>
      <c r="M67" s="10"/>
      <c r="N67" s="10"/>
      <c r="O67" s="10"/>
      <c r="P67" s="10"/>
      <c r="Q67" s="10"/>
      <c r="R67" s="10"/>
      <c r="S67" s="10"/>
      <c r="T67" s="10"/>
      <c r="U67" s="10"/>
      <c r="V67" s="10"/>
      <c r="W67" s="10"/>
      <c r="X67" s="10"/>
      <c r="Y67" s="10"/>
      <c r="Z67" s="10"/>
      <c r="AA67" s="10"/>
      <c r="AB67" s="68"/>
      <c r="AC67" s="10"/>
      <c r="AD67" s="10"/>
      <c r="AE67" s="10"/>
    </row>
    <row r="68" spans="1:31" ht="15.75" customHeight="1">
      <c r="A68" s="10"/>
      <c r="B68" s="10"/>
      <c r="C68" s="10"/>
      <c r="D68" s="31"/>
      <c r="E68" s="31"/>
      <c r="F68" s="31"/>
      <c r="G68" s="31"/>
      <c r="H68" s="10"/>
      <c r="I68" s="10"/>
      <c r="J68" s="10"/>
      <c r="K68" s="10"/>
      <c r="L68" s="10"/>
      <c r="M68" s="10"/>
      <c r="N68" s="10"/>
      <c r="O68" s="10"/>
      <c r="P68" s="10"/>
      <c r="Q68" s="10"/>
      <c r="R68" s="10"/>
      <c r="S68" s="10"/>
      <c r="T68" s="10"/>
      <c r="U68" s="10"/>
      <c r="V68" s="10"/>
      <c r="W68" s="10"/>
      <c r="X68" s="10"/>
      <c r="Y68" s="10"/>
      <c r="Z68" s="10"/>
      <c r="AA68" s="10"/>
      <c r="AB68" s="68"/>
      <c r="AC68" s="10"/>
      <c r="AD68" s="10"/>
      <c r="AE68" s="10"/>
    </row>
    <row r="69" spans="1:31" ht="15.75" customHeight="1">
      <c r="A69" s="10"/>
      <c r="B69" s="10"/>
      <c r="C69" s="10"/>
      <c r="D69" s="31"/>
      <c r="E69" s="31"/>
      <c r="F69" s="31"/>
      <c r="G69" s="31"/>
      <c r="H69" s="10"/>
      <c r="I69" s="10"/>
      <c r="J69" s="10"/>
      <c r="K69" s="10"/>
      <c r="L69" s="10"/>
      <c r="M69" s="10"/>
      <c r="N69" s="10"/>
      <c r="O69" s="10"/>
      <c r="P69" s="10"/>
      <c r="Q69" s="10"/>
      <c r="R69" s="10"/>
      <c r="S69" s="10"/>
      <c r="T69" s="10"/>
      <c r="U69" s="10"/>
      <c r="V69" s="10"/>
      <c r="W69" s="10"/>
      <c r="X69" s="10"/>
      <c r="Y69" s="10"/>
      <c r="Z69" s="10"/>
      <c r="AA69" s="10"/>
      <c r="AB69" s="68"/>
      <c r="AC69" s="10"/>
      <c r="AD69" s="10"/>
      <c r="AE69" s="10"/>
    </row>
    <row r="70" spans="1:31" ht="15.75" customHeight="1">
      <c r="A70" s="10"/>
      <c r="B70" s="10"/>
      <c r="C70" s="10"/>
      <c r="D70" s="31"/>
      <c r="E70" s="31"/>
      <c r="F70" s="31"/>
      <c r="G70" s="31"/>
      <c r="H70" s="10"/>
      <c r="I70" s="10"/>
      <c r="J70" s="10"/>
      <c r="K70" s="10"/>
      <c r="L70" s="10"/>
      <c r="M70" s="10"/>
      <c r="N70" s="10"/>
      <c r="O70" s="10"/>
      <c r="P70" s="10"/>
      <c r="Q70" s="10"/>
      <c r="R70" s="10"/>
      <c r="S70" s="10"/>
      <c r="T70" s="10"/>
      <c r="U70" s="10"/>
      <c r="V70" s="10"/>
      <c r="W70" s="10"/>
      <c r="X70" s="10"/>
      <c r="Y70" s="10"/>
      <c r="Z70" s="10"/>
      <c r="AA70" s="10"/>
      <c r="AB70" s="68"/>
      <c r="AC70" s="10"/>
      <c r="AD70" s="10"/>
      <c r="AE70" s="10"/>
    </row>
    <row r="71" spans="1:31" ht="15.75" customHeight="1">
      <c r="A71" s="10"/>
      <c r="B71" s="10"/>
      <c r="C71" s="10"/>
      <c r="D71" s="31"/>
      <c r="E71" s="31"/>
      <c r="F71" s="31"/>
      <c r="G71" s="31"/>
      <c r="H71" s="10"/>
      <c r="I71" s="10"/>
      <c r="J71" s="10"/>
      <c r="K71" s="10"/>
      <c r="L71" s="10"/>
      <c r="M71" s="10"/>
      <c r="N71" s="10"/>
      <c r="O71" s="10"/>
      <c r="P71" s="10"/>
      <c r="Q71" s="10"/>
      <c r="R71" s="10"/>
      <c r="S71" s="10"/>
      <c r="T71" s="10"/>
      <c r="U71" s="10"/>
      <c r="V71" s="10"/>
      <c r="W71" s="10"/>
      <c r="X71" s="10"/>
      <c r="Y71" s="10"/>
      <c r="Z71" s="10"/>
      <c r="AA71" s="10"/>
      <c r="AB71" s="68"/>
      <c r="AC71" s="10"/>
      <c r="AD71" s="10"/>
      <c r="AE71" s="10"/>
    </row>
    <row r="72" spans="1:31" ht="15.75" customHeight="1">
      <c r="A72" s="10"/>
      <c r="B72" s="10"/>
      <c r="C72" s="10"/>
      <c r="D72" s="31"/>
      <c r="E72" s="31"/>
      <c r="F72" s="31"/>
      <c r="G72" s="31"/>
      <c r="H72" s="10"/>
      <c r="I72" s="10"/>
      <c r="J72" s="10"/>
      <c r="K72" s="10"/>
      <c r="L72" s="10"/>
      <c r="M72" s="10"/>
      <c r="N72" s="10"/>
      <c r="O72" s="10"/>
      <c r="P72" s="10"/>
      <c r="Q72" s="10"/>
      <c r="R72" s="10"/>
      <c r="S72" s="10"/>
      <c r="T72" s="10"/>
      <c r="U72" s="10"/>
      <c r="V72" s="10"/>
      <c r="W72" s="10"/>
      <c r="X72" s="10"/>
      <c r="Y72" s="10"/>
      <c r="Z72" s="10"/>
      <c r="AA72" s="10"/>
      <c r="AB72" s="68"/>
      <c r="AC72" s="10"/>
      <c r="AD72" s="10"/>
      <c r="AE72" s="10"/>
    </row>
    <row r="73" spans="1:31" ht="15.75" customHeight="1">
      <c r="A73" s="10"/>
      <c r="B73" s="10"/>
      <c r="C73" s="10"/>
      <c r="D73" s="31"/>
      <c r="E73" s="31"/>
      <c r="F73" s="31"/>
      <c r="G73" s="31"/>
      <c r="H73" s="10"/>
      <c r="I73" s="10"/>
      <c r="J73" s="10"/>
      <c r="K73" s="10"/>
      <c r="L73" s="10"/>
      <c r="M73" s="10"/>
      <c r="N73" s="10"/>
      <c r="O73" s="10"/>
      <c r="P73" s="10"/>
      <c r="Q73" s="10"/>
      <c r="R73" s="10"/>
      <c r="S73" s="10"/>
      <c r="T73" s="10"/>
      <c r="U73" s="10"/>
      <c r="V73" s="10"/>
      <c r="W73" s="10"/>
      <c r="X73" s="10"/>
      <c r="Y73" s="10"/>
      <c r="Z73" s="10"/>
      <c r="AA73" s="10"/>
      <c r="AB73" s="68"/>
      <c r="AC73" s="10"/>
      <c r="AD73" s="10"/>
      <c r="AE73" s="10"/>
    </row>
    <row r="74" spans="1:31" ht="15.75" customHeight="1">
      <c r="A74" s="10"/>
      <c r="B74" s="10"/>
      <c r="C74" s="10"/>
      <c r="D74" s="31"/>
      <c r="E74" s="31"/>
      <c r="F74" s="31"/>
      <c r="G74" s="31"/>
      <c r="H74" s="10"/>
      <c r="I74" s="10"/>
      <c r="J74" s="10"/>
      <c r="K74" s="10"/>
      <c r="L74" s="10"/>
      <c r="M74" s="10"/>
      <c r="N74" s="10"/>
      <c r="O74" s="10"/>
      <c r="P74" s="10"/>
      <c r="Q74" s="10"/>
      <c r="R74" s="10"/>
      <c r="S74" s="10"/>
      <c r="T74" s="10"/>
      <c r="U74" s="10"/>
      <c r="V74" s="10"/>
      <c r="W74" s="10"/>
      <c r="X74" s="10"/>
      <c r="Y74" s="10"/>
      <c r="Z74" s="10"/>
      <c r="AA74" s="10"/>
      <c r="AB74" s="68"/>
      <c r="AC74" s="10"/>
      <c r="AD74" s="10"/>
      <c r="AE74" s="10"/>
    </row>
    <row r="75" spans="1:31" ht="15.75" customHeight="1">
      <c r="A75" s="10"/>
      <c r="B75" s="10"/>
      <c r="C75" s="10"/>
      <c r="D75" s="31"/>
      <c r="E75" s="31"/>
      <c r="F75" s="31"/>
      <c r="G75" s="31"/>
      <c r="H75" s="10"/>
      <c r="I75" s="10"/>
      <c r="J75" s="10"/>
      <c r="K75" s="10"/>
      <c r="L75" s="10"/>
      <c r="M75" s="10"/>
      <c r="N75" s="10"/>
      <c r="O75" s="10"/>
      <c r="P75" s="10"/>
      <c r="Q75" s="10"/>
      <c r="R75" s="10"/>
      <c r="S75" s="10"/>
      <c r="T75" s="10"/>
      <c r="U75" s="10"/>
      <c r="V75" s="10"/>
      <c r="W75" s="10"/>
      <c r="X75" s="10"/>
      <c r="Y75" s="10"/>
      <c r="Z75" s="10"/>
      <c r="AA75" s="10"/>
      <c r="AB75" s="68"/>
      <c r="AC75" s="10"/>
      <c r="AD75" s="10"/>
      <c r="AE75" s="10"/>
    </row>
    <row r="76" spans="1:31" ht="15.75" customHeight="1">
      <c r="A76" s="10"/>
      <c r="B76" s="10"/>
      <c r="C76" s="10"/>
      <c r="D76" s="31"/>
      <c r="E76" s="31"/>
      <c r="F76" s="31"/>
      <c r="G76" s="31"/>
      <c r="H76" s="10"/>
      <c r="I76" s="10"/>
      <c r="J76" s="10"/>
      <c r="K76" s="10"/>
      <c r="L76" s="10"/>
      <c r="M76" s="10"/>
      <c r="N76" s="10"/>
      <c r="O76" s="10"/>
      <c r="P76" s="10"/>
      <c r="Q76" s="10"/>
      <c r="R76" s="10"/>
      <c r="S76" s="10"/>
      <c r="T76" s="10"/>
      <c r="U76" s="10"/>
      <c r="V76" s="10"/>
      <c r="W76" s="10"/>
      <c r="X76" s="10"/>
      <c r="Y76" s="10"/>
      <c r="Z76" s="10"/>
      <c r="AA76" s="10"/>
      <c r="AB76" s="68"/>
      <c r="AC76" s="10"/>
      <c r="AD76" s="10"/>
      <c r="AE76" s="10"/>
    </row>
    <row r="77" spans="1:31" ht="15.75" customHeight="1">
      <c r="A77" s="10"/>
      <c r="B77" s="10"/>
      <c r="C77" s="10"/>
      <c r="D77" s="31"/>
      <c r="E77" s="31"/>
      <c r="F77" s="31"/>
      <c r="G77" s="31"/>
      <c r="H77" s="10"/>
      <c r="I77" s="10"/>
      <c r="J77" s="10"/>
      <c r="K77" s="10"/>
      <c r="L77" s="10"/>
      <c r="M77" s="10"/>
      <c r="N77" s="10"/>
      <c r="O77" s="10"/>
      <c r="P77" s="10"/>
      <c r="Q77" s="10"/>
      <c r="R77" s="10"/>
      <c r="S77" s="10"/>
      <c r="T77" s="10"/>
      <c r="U77" s="10"/>
      <c r="V77" s="10"/>
      <c r="W77" s="10"/>
      <c r="X77" s="10"/>
      <c r="Y77" s="10"/>
      <c r="Z77" s="10"/>
      <c r="AA77" s="10"/>
      <c r="AB77" s="68"/>
      <c r="AC77" s="10"/>
      <c r="AD77" s="10"/>
      <c r="AE77" s="10"/>
    </row>
    <row r="78" spans="1:31" ht="15.75" customHeight="1">
      <c r="A78" s="10"/>
      <c r="B78" s="10"/>
      <c r="C78" s="10"/>
      <c r="D78" s="31"/>
      <c r="E78" s="31"/>
      <c r="F78" s="31"/>
      <c r="G78" s="31"/>
      <c r="H78" s="10"/>
      <c r="I78" s="10"/>
      <c r="J78" s="10"/>
      <c r="K78" s="10"/>
      <c r="L78" s="10"/>
      <c r="M78" s="10"/>
      <c r="N78" s="10"/>
      <c r="O78" s="10"/>
      <c r="P78" s="10"/>
      <c r="Q78" s="10"/>
      <c r="R78" s="10"/>
      <c r="S78" s="10"/>
      <c r="T78" s="10"/>
      <c r="U78" s="10"/>
      <c r="V78" s="10"/>
      <c r="W78" s="10"/>
      <c r="X78" s="10"/>
      <c r="Y78" s="10"/>
      <c r="Z78" s="10"/>
      <c r="AA78" s="10"/>
      <c r="AB78" s="68"/>
      <c r="AC78" s="10"/>
      <c r="AD78" s="10"/>
      <c r="AE78" s="10"/>
    </row>
    <row r="79" spans="1:31" ht="15.75" customHeight="1">
      <c r="A79" s="10"/>
      <c r="B79" s="10"/>
      <c r="C79" s="10"/>
      <c r="D79" s="31"/>
      <c r="E79" s="31"/>
      <c r="F79" s="31"/>
      <c r="G79" s="31"/>
      <c r="H79" s="10"/>
      <c r="I79" s="10"/>
      <c r="J79" s="10"/>
      <c r="K79" s="10"/>
      <c r="L79" s="10"/>
      <c r="M79" s="10"/>
      <c r="N79" s="10"/>
      <c r="O79" s="10"/>
      <c r="P79" s="10"/>
      <c r="Q79" s="10"/>
      <c r="R79" s="10"/>
      <c r="S79" s="10"/>
      <c r="T79" s="10"/>
      <c r="U79" s="10"/>
      <c r="V79" s="10"/>
      <c r="W79" s="10"/>
      <c r="X79" s="10"/>
      <c r="Y79" s="10"/>
      <c r="Z79" s="10"/>
      <c r="AA79" s="10"/>
      <c r="AB79" s="68"/>
      <c r="AC79" s="10"/>
      <c r="AD79" s="10"/>
      <c r="AE79" s="10"/>
    </row>
    <row r="80" spans="1:31" ht="15.75" customHeight="1">
      <c r="A80" s="10"/>
      <c r="B80" s="10"/>
      <c r="C80" s="10"/>
      <c r="D80" s="31"/>
      <c r="E80" s="31"/>
      <c r="F80" s="31"/>
      <c r="G80" s="31"/>
      <c r="H80" s="10"/>
      <c r="I80" s="10"/>
      <c r="J80" s="10"/>
      <c r="K80" s="10"/>
      <c r="L80" s="10"/>
      <c r="M80" s="10"/>
      <c r="N80" s="10"/>
      <c r="O80" s="10"/>
      <c r="P80" s="10"/>
      <c r="Q80" s="10"/>
      <c r="R80" s="10"/>
      <c r="S80" s="10"/>
      <c r="T80" s="10"/>
      <c r="U80" s="10"/>
      <c r="V80" s="10"/>
      <c r="W80" s="10"/>
      <c r="X80" s="10"/>
      <c r="Y80" s="10"/>
      <c r="Z80" s="10"/>
      <c r="AA80" s="10"/>
      <c r="AB80" s="68"/>
      <c r="AC80" s="10"/>
      <c r="AD80" s="10"/>
      <c r="AE80" s="10"/>
    </row>
    <row r="81" spans="1:31" ht="15.75" customHeight="1">
      <c r="A81" s="10"/>
      <c r="B81" s="10"/>
      <c r="C81" s="10"/>
      <c r="D81" s="31"/>
      <c r="E81" s="31"/>
      <c r="F81" s="31"/>
      <c r="G81" s="31"/>
      <c r="H81" s="10"/>
      <c r="I81" s="10"/>
      <c r="J81" s="10"/>
      <c r="K81" s="10"/>
      <c r="L81" s="10"/>
      <c r="M81" s="10"/>
      <c r="N81" s="10"/>
      <c r="O81" s="10"/>
      <c r="P81" s="10"/>
      <c r="Q81" s="10"/>
      <c r="R81" s="10"/>
      <c r="S81" s="10"/>
      <c r="T81" s="10"/>
      <c r="U81" s="10"/>
      <c r="V81" s="10"/>
      <c r="W81" s="10"/>
      <c r="X81" s="10"/>
      <c r="Y81" s="10"/>
      <c r="Z81" s="10"/>
      <c r="AA81" s="10"/>
      <c r="AB81" s="68"/>
      <c r="AC81" s="10"/>
      <c r="AD81" s="10"/>
      <c r="AE81" s="10"/>
    </row>
    <row r="82" spans="1:31" ht="15.75" customHeight="1">
      <c r="A82" s="10"/>
      <c r="B82" s="10"/>
      <c r="C82" s="10"/>
      <c r="D82" s="31"/>
      <c r="E82" s="31"/>
      <c r="F82" s="31"/>
      <c r="G82" s="31"/>
      <c r="H82" s="10"/>
      <c r="I82" s="10"/>
      <c r="J82" s="10"/>
      <c r="K82" s="10"/>
      <c r="L82" s="10"/>
      <c r="M82" s="10"/>
      <c r="N82" s="10"/>
      <c r="O82" s="10"/>
      <c r="P82" s="10"/>
      <c r="Q82" s="10"/>
      <c r="R82" s="10"/>
      <c r="S82" s="10"/>
      <c r="T82" s="10"/>
      <c r="U82" s="10"/>
      <c r="V82" s="10"/>
      <c r="W82" s="10"/>
      <c r="X82" s="10"/>
      <c r="Y82" s="10"/>
      <c r="Z82" s="10"/>
      <c r="AA82" s="10"/>
      <c r="AB82" s="68"/>
      <c r="AC82" s="10"/>
      <c r="AD82" s="10"/>
      <c r="AE82" s="10"/>
    </row>
    <row r="83" spans="1:31" ht="15.75" customHeight="1">
      <c r="A83" s="10"/>
      <c r="B83" s="10"/>
      <c r="C83" s="10"/>
      <c r="D83" s="31"/>
      <c r="E83" s="31"/>
      <c r="F83" s="31"/>
      <c r="G83" s="31"/>
      <c r="H83" s="10"/>
      <c r="I83" s="10"/>
      <c r="J83" s="10"/>
      <c r="K83" s="10"/>
      <c r="L83" s="10"/>
      <c r="M83" s="10"/>
      <c r="N83" s="10"/>
      <c r="O83" s="10"/>
      <c r="P83" s="10"/>
      <c r="Q83" s="10"/>
      <c r="R83" s="10"/>
      <c r="S83" s="10"/>
      <c r="T83" s="10"/>
      <c r="U83" s="10"/>
      <c r="V83" s="10"/>
      <c r="W83" s="10"/>
      <c r="X83" s="10"/>
      <c r="Y83" s="10"/>
      <c r="Z83" s="10"/>
      <c r="AA83" s="10"/>
      <c r="AB83" s="68"/>
      <c r="AC83" s="10"/>
      <c r="AD83" s="10"/>
      <c r="AE83" s="10"/>
    </row>
    <row r="84" spans="1:31" ht="15.75" customHeight="1">
      <c r="A84" s="10"/>
      <c r="B84" s="10"/>
      <c r="C84" s="10"/>
      <c r="D84" s="31"/>
      <c r="E84" s="31"/>
      <c r="F84" s="31"/>
      <c r="G84" s="31"/>
      <c r="H84" s="10"/>
      <c r="I84" s="10"/>
      <c r="J84" s="10"/>
      <c r="K84" s="10"/>
      <c r="L84" s="10"/>
      <c r="M84" s="10"/>
      <c r="N84" s="10"/>
      <c r="O84" s="10"/>
      <c r="P84" s="10"/>
      <c r="Q84" s="10"/>
      <c r="R84" s="10"/>
      <c r="S84" s="10"/>
      <c r="T84" s="10"/>
      <c r="U84" s="10"/>
      <c r="V84" s="10"/>
      <c r="W84" s="10"/>
      <c r="X84" s="10"/>
      <c r="Y84" s="10"/>
      <c r="Z84" s="10"/>
      <c r="AA84" s="10"/>
      <c r="AB84" s="68"/>
      <c r="AC84" s="10"/>
      <c r="AD84" s="10"/>
      <c r="AE84" s="10"/>
    </row>
    <row r="85" spans="1:31" ht="15.75" customHeight="1">
      <c r="A85" s="10"/>
      <c r="B85" s="10"/>
      <c r="C85" s="10"/>
      <c r="D85" s="31"/>
      <c r="E85" s="31"/>
      <c r="F85" s="31"/>
      <c r="G85" s="31"/>
      <c r="H85" s="10"/>
      <c r="I85" s="10"/>
      <c r="J85" s="10"/>
      <c r="K85" s="10"/>
      <c r="L85" s="10"/>
      <c r="M85" s="10"/>
      <c r="N85" s="10"/>
      <c r="O85" s="10"/>
      <c r="P85" s="10"/>
      <c r="Q85" s="10"/>
      <c r="R85" s="10"/>
      <c r="S85" s="10"/>
      <c r="T85" s="10"/>
      <c r="U85" s="10"/>
      <c r="V85" s="10"/>
      <c r="W85" s="10"/>
      <c r="X85" s="10"/>
      <c r="Y85" s="10"/>
      <c r="Z85" s="10"/>
      <c r="AA85" s="10"/>
      <c r="AB85" s="68"/>
      <c r="AC85" s="10"/>
      <c r="AD85" s="10"/>
      <c r="AE85" s="10"/>
    </row>
    <row r="86" spans="1:31" ht="15.75" customHeight="1">
      <c r="A86" s="10"/>
      <c r="B86" s="10"/>
      <c r="C86" s="10"/>
      <c r="D86" s="31"/>
      <c r="E86" s="31"/>
      <c r="F86" s="31"/>
      <c r="G86" s="31"/>
      <c r="H86" s="10"/>
      <c r="I86" s="10"/>
      <c r="J86" s="10"/>
      <c r="K86" s="10"/>
      <c r="L86" s="10"/>
      <c r="M86" s="10"/>
      <c r="N86" s="10"/>
      <c r="O86" s="10"/>
      <c r="P86" s="10"/>
      <c r="Q86" s="10"/>
      <c r="R86" s="10"/>
      <c r="S86" s="10"/>
      <c r="T86" s="10"/>
      <c r="U86" s="10"/>
      <c r="V86" s="10"/>
      <c r="W86" s="10"/>
      <c r="X86" s="10"/>
      <c r="Y86" s="10"/>
      <c r="Z86" s="10"/>
      <c r="AA86" s="10"/>
      <c r="AB86" s="68"/>
      <c r="AC86" s="10"/>
      <c r="AD86" s="10"/>
      <c r="AE86" s="10"/>
    </row>
    <row r="87" spans="1:31" ht="15.75" customHeight="1">
      <c r="A87" s="10"/>
      <c r="B87" s="10"/>
      <c r="C87" s="10"/>
      <c r="D87" s="31"/>
      <c r="E87" s="31"/>
      <c r="F87" s="31"/>
      <c r="G87" s="31"/>
      <c r="H87" s="10"/>
      <c r="I87" s="10"/>
      <c r="J87" s="10"/>
      <c r="K87" s="10"/>
      <c r="L87" s="10"/>
      <c r="M87" s="10"/>
      <c r="N87" s="10"/>
      <c r="O87" s="10"/>
      <c r="P87" s="10"/>
      <c r="Q87" s="10"/>
      <c r="R87" s="10"/>
      <c r="S87" s="10"/>
      <c r="T87" s="10"/>
      <c r="U87" s="10"/>
      <c r="V87" s="10"/>
      <c r="W87" s="10"/>
      <c r="X87" s="10"/>
      <c r="Y87" s="10"/>
      <c r="Z87" s="10"/>
      <c r="AA87" s="10"/>
      <c r="AB87" s="68"/>
      <c r="AC87" s="10"/>
      <c r="AD87" s="10"/>
      <c r="AE87" s="10"/>
    </row>
    <row r="88" spans="1:31" ht="15.75" customHeight="1">
      <c r="A88" s="10"/>
      <c r="B88" s="10"/>
      <c r="C88" s="10"/>
      <c r="D88" s="31"/>
      <c r="E88" s="31"/>
      <c r="F88" s="31"/>
      <c r="G88" s="31"/>
      <c r="H88" s="10"/>
      <c r="I88" s="10"/>
      <c r="J88" s="10"/>
      <c r="K88" s="10"/>
      <c r="L88" s="10"/>
      <c r="M88" s="10"/>
      <c r="N88" s="10"/>
      <c r="O88" s="10"/>
      <c r="P88" s="10"/>
      <c r="Q88" s="10"/>
      <c r="R88" s="10"/>
      <c r="S88" s="10"/>
      <c r="T88" s="10"/>
      <c r="U88" s="10"/>
      <c r="V88" s="10"/>
      <c r="W88" s="10"/>
      <c r="X88" s="10"/>
      <c r="Y88" s="10"/>
      <c r="Z88" s="10"/>
      <c r="AA88" s="10"/>
      <c r="AB88" s="68"/>
      <c r="AC88" s="10"/>
      <c r="AD88" s="10"/>
      <c r="AE88" s="10"/>
    </row>
    <row r="89" spans="1:31" ht="15.75" customHeight="1">
      <c r="A89" s="10"/>
      <c r="B89" s="10"/>
      <c r="C89" s="10"/>
      <c r="D89" s="31"/>
      <c r="E89" s="31"/>
      <c r="F89" s="31"/>
      <c r="G89" s="31"/>
      <c r="H89" s="10"/>
      <c r="I89" s="10"/>
      <c r="J89" s="10"/>
      <c r="K89" s="10"/>
      <c r="L89" s="10"/>
      <c r="M89" s="10"/>
      <c r="N89" s="10"/>
      <c r="O89" s="10"/>
      <c r="P89" s="10"/>
      <c r="Q89" s="10"/>
      <c r="R89" s="10"/>
      <c r="S89" s="10"/>
      <c r="T89" s="10"/>
      <c r="U89" s="10"/>
      <c r="V89" s="10"/>
      <c r="W89" s="10"/>
      <c r="X89" s="10"/>
      <c r="Y89" s="10"/>
      <c r="Z89" s="10"/>
      <c r="AA89" s="10"/>
      <c r="AB89" s="68"/>
      <c r="AC89" s="10"/>
      <c r="AD89" s="10"/>
      <c r="AE89" s="10"/>
    </row>
    <row r="90" spans="1:31" ht="15.75" customHeight="1">
      <c r="A90" s="10"/>
      <c r="B90" s="10"/>
      <c r="C90" s="10"/>
      <c r="D90" s="31"/>
      <c r="E90" s="31"/>
      <c r="F90" s="31"/>
      <c r="G90" s="31"/>
      <c r="H90" s="10"/>
      <c r="I90" s="10"/>
      <c r="J90" s="10"/>
      <c r="K90" s="10"/>
      <c r="L90" s="10"/>
      <c r="M90" s="10"/>
      <c r="N90" s="10"/>
      <c r="O90" s="10"/>
      <c r="P90" s="10"/>
      <c r="Q90" s="10"/>
      <c r="R90" s="10"/>
      <c r="S90" s="10"/>
      <c r="T90" s="10"/>
      <c r="U90" s="10"/>
      <c r="V90" s="10"/>
      <c r="W90" s="10"/>
      <c r="X90" s="10"/>
      <c r="Y90" s="10"/>
      <c r="Z90" s="10"/>
      <c r="AA90" s="10"/>
      <c r="AB90" s="68"/>
      <c r="AC90" s="10"/>
      <c r="AD90" s="10"/>
      <c r="AE90" s="10"/>
    </row>
    <row r="91" spans="1:31" ht="15.75" customHeight="1">
      <c r="A91" s="10"/>
      <c r="B91" s="10"/>
      <c r="C91" s="10"/>
      <c r="D91" s="31"/>
      <c r="E91" s="31"/>
      <c r="F91" s="31"/>
      <c r="G91" s="31"/>
      <c r="H91" s="10"/>
      <c r="I91" s="10"/>
      <c r="J91" s="10"/>
      <c r="K91" s="10"/>
      <c r="L91" s="10"/>
      <c r="M91" s="10"/>
      <c r="N91" s="10"/>
      <c r="O91" s="10"/>
      <c r="P91" s="10"/>
      <c r="Q91" s="10"/>
      <c r="R91" s="10"/>
      <c r="S91" s="10"/>
      <c r="T91" s="10"/>
      <c r="U91" s="10"/>
      <c r="V91" s="10"/>
      <c r="W91" s="10"/>
      <c r="X91" s="10"/>
      <c r="Y91" s="10"/>
      <c r="Z91" s="10"/>
      <c r="AA91" s="10"/>
      <c r="AB91" s="68"/>
      <c r="AC91" s="10"/>
      <c r="AD91" s="10"/>
      <c r="AE91" s="10"/>
    </row>
    <row r="92" spans="1:31" ht="15.75" customHeight="1">
      <c r="A92" s="10"/>
      <c r="B92" s="10"/>
      <c r="C92" s="10"/>
      <c r="D92" s="31"/>
      <c r="E92" s="31"/>
      <c r="F92" s="31"/>
      <c r="G92" s="31"/>
      <c r="H92" s="10"/>
      <c r="I92" s="10"/>
      <c r="J92" s="10"/>
      <c r="K92" s="10"/>
      <c r="L92" s="10"/>
      <c r="M92" s="10"/>
      <c r="N92" s="10"/>
      <c r="O92" s="10"/>
      <c r="P92" s="10"/>
      <c r="Q92" s="10"/>
      <c r="R92" s="10"/>
      <c r="S92" s="10"/>
      <c r="T92" s="10"/>
      <c r="U92" s="10"/>
      <c r="V92" s="10"/>
      <c r="W92" s="10"/>
      <c r="X92" s="10"/>
      <c r="Y92" s="10"/>
      <c r="Z92" s="10"/>
      <c r="AA92" s="10"/>
      <c r="AB92" s="68"/>
      <c r="AC92" s="10"/>
      <c r="AD92" s="10"/>
      <c r="AE92" s="10"/>
    </row>
    <row r="93" spans="1:31" ht="15.75" customHeight="1">
      <c r="A93" s="10"/>
      <c r="B93" s="10"/>
      <c r="C93" s="10"/>
      <c r="D93" s="31"/>
      <c r="E93" s="31"/>
      <c r="F93" s="31"/>
      <c r="G93" s="31"/>
      <c r="H93" s="10"/>
      <c r="I93" s="10"/>
      <c r="J93" s="10"/>
      <c r="K93" s="10"/>
      <c r="L93" s="10"/>
      <c r="M93" s="10"/>
      <c r="N93" s="10"/>
      <c r="O93" s="10"/>
      <c r="P93" s="10"/>
      <c r="Q93" s="10"/>
      <c r="R93" s="10"/>
      <c r="S93" s="10"/>
      <c r="T93" s="10"/>
      <c r="U93" s="10"/>
      <c r="V93" s="10"/>
      <c r="W93" s="10"/>
      <c r="X93" s="10"/>
      <c r="Y93" s="10"/>
      <c r="Z93" s="10"/>
      <c r="AA93" s="10"/>
      <c r="AB93" s="68"/>
      <c r="AC93" s="10"/>
      <c r="AD93" s="10"/>
      <c r="AE93" s="10"/>
    </row>
    <row r="94" spans="1:31" ht="15.75" customHeight="1">
      <c r="A94" s="10"/>
      <c r="B94" s="10"/>
      <c r="C94" s="10"/>
      <c r="D94" s="31"/>
      <c r="E94" s="31"/>
      <c r="F94" s="31"/>
      <c r="G94" s="31"/>
      <c r="H94" s="10"/>
      <c r="I94" s="10"/>
      <c r="J94" s="10"/>
      <c r="K94" s="10"/>
      <c r="L94" s="10"/>
      <c r="M94" s="10"/>
      <c r="N94" s="10"/>
      <c r="O94" s="10"/>
      <c r="P94" s="10"/>
      <c r="Q94" s="10"/>
      <c r="R94" s="10"/>
      <c r="S94" s="10"/>
      <c r="T94" s="10"/>
      <c r="U94" s="10"/>
      <c r="V94" s="10"/>
      <c r="W94" s="10"/>
      <c r="X94" s="10"/>
      <c r="Y94" s="10"/>
      <c r="Z94" s="10"/>
      <c r="AA94" s="10"/>
      <c r="AB94" s="68"/>
      <c r="AC94" s="10"/>
      <c r="AD94" s="10"/>
      <c r="AE94" s="10"/>
    </row>
    <row r="95" spans="1:31" ht="15.75" customHeight="1">
      <c r="A95" s="10"/>
      <c r="B95" s="10"/>
      <c r="C95" s="10"/>
      <c r="D95" s="31"/>
      <c r="E95" s="31"/>
      <c r="F95" s="31"/>
      <c r="G95" s="31"/>
      <c r="H95" s="10"/>
      <c r="I95" s="10"/>
      <c r="J95" s="10"/>
      <c r="K95" s="10"/>
      <c r="L95" s="10"/>
      <c r="M95" s="10"/>
      <c r="N95" s="10"/>
      <c r="O95" s="10"/>
      <c r="P95" s="10"/>
      <c r="Q95" s="10"/>
      <c r="R95" s="10"/>
      <c r="S95" s="10"/>
      <c r="T95" s="10"/>
      <c r="U95" s="10"/>
      <c r="V95" s="10"/>
      <c r="W95" s="10"/>
      <c r="X95" s="10"/>
      <c r="Y95" s="10"/>
      <c r="Z95" s="10"/>
      <c r="AA95" s="10"/>
      <c r="AB95" s="68"/>
      <c r="AC95" s="10"/>
      <c r="AD95" s="10"/>
      <c r="AE95" s="10"/>
    </row>
    <row r="96" spans="1:31" ht="15.75" customHeight="1">
      <c r="A96" s="10"/>
      <c r="B96" s="10"/>
      <c r="C96" s="10"/>
      <c r="D96" s="31"/>
      <c r="E96" s="31"/>
      <c r="F96" s="31"/>
      <c r="G96" s="31"/>
      <c r="H96" s="10"/>
      <c r="I96" s="10"/>
      <c r="J96" s="10"/>
      <c r="K96" s="10"/>
      <c r="L96" s="10"/>
      <c r="M96" s="10"/>
      <c r="N96" s="10"/>
      <c r="O96" s="10"/>
      <c r="P96" s="10"/>
      <c r="Q96" s="10"/>
      <c r="R96" s="10"/>
      <c r="S96" s="10"/>
      <c r="T96" s="10"/>
      <c r="U96" s="10"/>
      <c r="V96" s="10"/>
      <c r="W96" s="10"/>
      <c r="X96" s="10"/>
      <c r="Y96" s="10"/>
      <c r="Z96" s="10"/>
      <c r="AA96" s="10"/>
      <c r="AB96" s="68"/>
      <c r="AC96" s="10"/>
      <c r="AD96" s="10"/>
      <c r="AE96" s="10"/>
    </row>
    <row r="97" spans="1:31" ht="15.75" customHeight="1">
      <c r="A97" s="10"/>
      <c r="B97" s="10"/>
      <c r="C97" s="10"/>
      <c r="D97" s="31"/>
      <c r="E97" s="31"/>
      <c r="F97" s="31"/>
      <c r="G97" s="31"/>
      <c r="H97" s="10"/>
      <c r="I97" s="10"/>
      <c r="J97" s="10"/>
      <c r="K97" s="10"/>
      <c r="L97" s="10"/>
      <c r="M97" s="10"/>
      <c r="N97" s="10"/>
      <c r="O97" s="10"/>
      <c r="P97" s="10"/>
      <c r="Q97" s="10"/>
      <c r="R97" s="10"/>
      <c r="S97" s="10"/>
      <c r="T97" s="10"/>
      <c r="U97" s="10"/>
      <c r="V97" s="10"/>
      <c r="W97" s="10"/>
      <c r="X97" s="10"/>
      <c r="Y97" s="10"/>
      <c r="Z97" s="10"/>
      <c r="AA97" s="10"/>
      <c r="AB97" s="68"/>
      <c r="AC97" s="10"/>
      <c r="AD97" s="10"/>
      <c r="AE97" s="10"/>
    </row>
    <row r="98" spans="1:31" ht="15.75" customHeight="1">
      <c r="A98" s="10"/>
      <c r="B98" s="10"/>
      <c r="C98" s="10"/>
      <c r="D98" s="31"/>
      <c r="E98" s="31"/>
      <c r="F98" s="31"/>
      <c r="G98" s="31"/>
      <c r="H98" s="10"/>
      <c r="I98" s="10"/>
      <c r="J98" s="10"/>
      <c r="K98" s="10"/>
      <c r="L98" s="10"/>
      <c r="M98" s="10"/>
      <c r="N98" s="10"/>
      <c r="O98" s="10"/>
      <c r="P98" s="10"/>
      <c r="Q98" s="10"/>
      <c r="R98" s="10"/>
      <c r="S98" s="10"/>
      <c r="T98" s="10"/>
      <c r="U98" s="10"/>
      <c r="V98" s="10"/>
      <c r="W98" s="10"/>
      <c r="X98" s="10"/>
      <c r="Y98" s="10"/>
      <c r="Z98" s="10"/>
      <c r="AA98" s="10"/>
      <c r="AB98" s="68"/>
      <c r="AC98" s="10"/>
      <c r="AD98" s="10"/>
      <c r="AE98" s="10"/>
    </row>
    <row r="99" spans="1:31" ht="15.75" customHeight="1">
      <c r="A99" s="10"/>
      <c r="B99" s="10"/>
      <c r="C99" s="10"/>
      <c r="D99" s="31"/>
      <c r="E99" s="31"/>
      <c r="F99" s="31"/>
      <c r="G99" s="31"/>
      <c r="H99" s="10"/>
      <c r="I99" s="10"/>
      <c r="J99" s="10"/>
      <c r="K99" s="10"/>
      <c r="L99" s="10"/>
      <c r="M99" s="10"/>
      <c r="N99" s="10"/>
      <c r="O99" s="10"/>
      <c r="P99" s="10"/>
      <c r="Q99" s="10"/>
      <c r="R99" s="10"/>
      <c r="S99" s="10"/>
      <c r="T99" s="10"/>
      <c r="U99" s="10"/>
      <c r="V99" s="10"/>
      <c r="W99" s="10"/>
      <c r="X99" s="10"/>
      <c r="Y99" s="10"/>
      <c r="Z99" s="10"/>
      <c r="AA99" s="10"/>
      <c r="AB99" s="68"/>
      <c r="AC99" s="10"/>
      <c r="AD99" s="10"/>
      <c r="AE99" s="10"/>
    </row>
    <row r="100" spans="1:31" ht="15.75" customHeight="1">
      <c r="A100" s="10"/>
      <c r="B100" s="10"/>
      <c r="C100" s="10"/>
      <c r="D100" s="31"/>
      <c r="E100" s="31"/>
      <c r="F100" s="31"/>
      <c r="G100" s="31"/>
      <c r="H100" s="10"/>
      <c r="I100" s="10"/>
      <c r="J100" s="10"/>
      <c r="K100" s="10"/>
      <c r="L100" s="10"/>
      <c r="M100" s="10"/>
      <c r="N100" s="10"/>
      <c r="O100" s="10"/>
      <c r="P100" s="10"/>
      <c r="Q100" s="10"/>
      <c r="R100" s="10"/>
      <c r="S100" s="10"/>
      <c r="T100" s="10"/>
      <c r="U100" s="10"/>
      <c r="V100" s="10"/>
      <c r="W100" s="10"/>
      <c r="X100" s="10"/>
      <c r="Y100" s="10"/>
      <c r="Z100" s="10"/>
      <c r="AA100" s="10"/>
      <c r="AB100" s="68"/>
      <c r="AC100" s="10"/>
      <c r="AD100" s="10"/>
      <c r="AE100" s="10"/>
    </row>
    <row r="101" spans="1:31" ht="15.75" customHeight="1">
      <c r="A101" s="10"/>
      <c r="B101" s="10"/>
      <c r="C101" s="10"/>
      <c r="D101" s="31"/>
      <c r="E101" s="31"/>
      <c r="F101" s="31"/>
      <c r="G101" s="31"/>
      <c r="H101" s="10"/>
      <c r="I101" s="10"/>
      <c r="J101" s="10"/>
      <c r="K101" s="10"/>
      <c r="L101" s="10"/>
      <c r="M101" s="10"/>
      <c r="N101" s="10"/>
      <c r="O101" s="10"/>
      <c r="P101" s="10"/>
      <c r="Q101" s="10"/>
      <c r="R101" s="10"/>
      <c r="S101" s="10"/>
      <c r="T101" s="10"/>
      <c r="U101" s="10"/>
      <c r="V101" s="10"/>
      <c r="W101" s="10"/>
      <c r="X101" s="10"/>
      <c r="Y101" s="10"/>
      <c r="Z101" s="10"/>
      <c r="AA101" s="10"/>
      <c r="AB101" s="68"/>
      <c r="AC101" s="10"/>
      <c r="AD101" s="10"/>
      <c r="AE101" s="10"/>
    </row>
    <row r="102" spans="1:31" ht="15.75" customHeight="1">
      <c r="A102" s="10"/>
      <c r="B102" s="10"/>
      <c r="C102" s="10"/>
      <c r="D102" s="31"/>
      <c r="E102" s="31"/>
      <c r="F102" s="31"/>
      <c r="G102" s="31"/>
      <c r="H102" s="10"/>
      <c r="I102" s="10"/>
      <c r="J102" s="10"/>
      <c r="K102" s="10"/>
      <c r="L102" s="10"/>
      <c r="M102" s="10"/>
      <c r="N102" s="10"/>
      <c r="O102" s="10"/>
      <c r="P102" s="10"/>
      <c r="Q102" s="10"/>
      <c r="R102" s="10"/>
      <c r="S102" s="10"/>
      <c r="T102" s="10"/>
      <c r="U102" s="10"/>
      <c r="V102" s="10"/>
      <c r="W102" s="10"/>
      <c r="X102" s="10"/>
      <c r="Y102" s="10"/>
      <c r="Z102" s="10"/>
      <c r="AA102" s="10"/>
      <c r="AB102" s="68"/>
      <c r="AC102" s="10"/>
      <c r="AD102" s="10"/>
      <c r="AE102" s="10"/>
    </row>
    <row r="103" spans="1:31" ht="15.75" customHeight="1">
      <c r="A103" s="10"/>
      <c r="B103" s="10"/>
      <c r="C103" s="10"/>
      <c r="D103" s="31"/>
      <c r="E103" s="31"/>
      <c r="F103" s="31"/>
      <c r="G103" s="31"/>
      <c r="H103" s="10"/>
      <c r="I103" s="10"/>
      <c r="J103" s="10"/>
      <c r="K103" s="10"/>
      <c r="L103" s="10"/>
      <c r="M103" s="10"/>
      <c r="N103" s="10"/>
      <c r="O103" s="10"/>
      <c r="P103" s="10"/>
      <c r="Q103" s="10"/>
      <c r="R103" s="10"/>
      <c r="S103" s="10"/>
      <c r="T103" s="10"/>
      <c r="U103" s="10"/>
      <c r="V103" s="10"/>
      <c r="W103" s="10"/>
      <c r="X103" s="10"/>
      <c r="Y103" s="10"/>
      <c r="Z103" s="10"/>
      <c r="AA103" s="10"/>
      <c r="AB103" s="68"/>
      <c r="AC103" s="10"/>
      <c r="AD103" s="10"/>
      <c r="AE103" s="10"/>
    </row>
    <row r="104" spans="1:31" ht="15.75" customHeight="1">
      <c r="A104" s="10"/>
      <c r="B104" s="10"/>
      <c r="C104" s="10"/>
      <c r="D104" s="31"/>
      <c r="E104" s="31"/>
      <c r="F104" s="31"/>
      <c r="G104" s="31"/>
      <c r="H104" s="10"/>
      <c r="I104" s="10"/>
      <c r="J104" s="10"/>
      <c r="K104" s="10"/>
      <c r="L104" s="10"/>
      <c r="M104" s="10"/>
      <c r="N104" s="10"/>
      <c r="O104" s="10"/>
      <c r="P104" s="10"/>
      <c r="Q104" s="10"/>
      <c r="R104" s="10"/>
      <c r="S104" s="10"/>
      <c r="T104" s="10"/>
      <c r="U104" s="10"/>
      <c r="V104" s="10"/>
      <c r="W104" s="10"/>
      <c r="X104" s="10"/>
      <c r="Y104" s="10"/>
      <c r="Z104" s="10"/>
      <c r="AA104" s="10"/>
      <c r="AB104" s="68"/>
      <c r="AC104" s="10"/>
      <c r="AD104" s="10"/>
      <c r="AE104" s="10"/>
    </row>
    <row r="105" spans="1:31" ht="15.75" customHeight="1">
      <c r="A105" s="10"/>
      <c r="B105" s="10"/>
      <c r="C105" s="10"/>
      <c r="D105" s="31"/>
      <c r="E105" s="31"/>
      <c r="F105" s="31"/>
      <c r="G105" s="31"/>
      <c r="H105" s="10"/>
      <c r="I105" s="10"/>
      <c r="J105" s="10"/>
      <c r="K105" s="10"/>
      <c r="L105" s="10"/>
      <c r="M105" s="10"/>
      <c r="N105" s="10"/>
      <c r="O105" s="10"/>
      <c r="P105" s="10"/>
      <c r="Q105" s="10"/>
      <c r="R105" s="10"/>
      <c r="S105" s="10"/>
      <c r="T105" s="10"/>
      <c r="U105" s="10"/>
      <c r="V105" s="10"/>
      <c r="W105" s="10"/>
      <c r="X105" s="10"/>
      <c r="Y105" s="10"/>
      <c r="Z105" s="10"/>
      <c r="AA105" s="10"/>
      <c r="AB105" s="68"/>
      <c r="AC105" s="10"/>
      <c r="AD105" s="10"/>
      <c r="AE105" s="10"/>
    </row>
    <row r="106" spans="1:31" ht="15.75" customHeight="1">
      <c r="A106" s="10"/>
      <c r="B106" s="10"/>
      <c r="C106" s="10"/>
      <c r="D106" s="31"/>
      <c r="E106" s="31"/>
      <c r="F106" s="31"/>
      <c r="G106" s="31"/>
      <c r="H106" s="10"/>
      <c r="I106" s="10"/>
      <c r="J106" s="10"/>
      <c r="K106" s="10"/>
      <c r="L106" s="10"/>
      <c r="M106" s="10"/>
      <c r="N106" s="10"/>
      <c r="O106" s="10"/>
      <c r="P106" s="10"/>
      <c r="Q106" s="10"/>
      <c r="R106" s="10"/>
      <c r="S106" s="10"/>
      <c r="T106" s="10"/>
      <c r="U106" s="10"/>
      <c r="V106" s="10"/>
      <c r="W106" s="10"/>
      <c r="X106" s="10"/>
      <c r="Y106" s="10"/>
      <c r="Z106" s="10"/>
      <c r="AA106" s="10"/>
      <c r="AB106" s="68"/>
      <c r="AC106" s="10"/>
      <c r="AD106" s="10"/>
      <c r="AE106" s="10"/>
    </row>
    <row r="107" spans="1:31" ht="15.75" customHeight="1">
      <c r="A107" s="10"/>
      <c r="B107" s="10"/>
      <c r="C107" s="10"/>
      <c r="D107" s="31"/>
      <c r="E107" s="31"/>
      <c r="F107" s="31"/>
      <c r="G107" s="31"/>
      <c r="H107" s="10"/>
      <c r="I107" s="10"/>
      <c r="J107" s="10"/>
      <c r="K107" s="10"/>
      <c r="L107" s="10"/>
      <c r="M107" s="10"/>
      <c r="N107" s="10"/>
      <c r="O107" s="10"/>
      <c r="P107" s="10"/>
      <c r="Q107" s="10"/>
      <c r="R107" s="10"/>
      <c r="S107" s="10"/>
      <c r="T107" s="10"/>
      <c r="U107" s="10"/>
      <c r="V107" s="10"/>
      <c r="W107" s="10"/>
      <c r="X107" s="10"/>
      <c r="Y107" s="10"/>
      <c r="Z107" s="10"/>
      <c r="AA107" s="10"/>
      <c r="AB107" s="68"/>
      <c r="AC107" s="10"/>
      <c r="AD107" s="10"/>
      <c r="AE107" s="10"/>
    </row>
    <row r="108" spans="1:31" ht="15.75" customHeight="1">
      <c r="A108" s="10"/>
      <c r="B108" s="10"/>
      <c r="C108" s="10"/>
      <c r="D108" s="31"/>
      <c r="E108" s="31"/>
      <c r="F108" s="31"/>
      <c r="G108" s="31"/>
      <c r="H108" s="10"/>
      <c r="I108" s="10"/>
      <c r="J108" s="10"/>
      <c r="K108" s="10"/>
      <c r="L108" s="10"/>
      <c r="M108" s="10"/>
      <c r="N108" s="10"/>
      <c r="O108" s="10"/>
      <c r="P108" s="10"/>
      <c r="Q108" s="10"/>
      <c r="R108" s="10"/>
      <c r="S108" s="10"/>
      <c r="T108" s="10"/>
      <c r="U108" s="10"/>
      <c r="V108" s="10"/>
      <c r="W108" s="10"/>
      <c r="X108" s="10"/>
      <c r="Y108" s="10"/>
      <c r="Z108" s="10"/>
      <c r="AA108" s="10"/>
      <c r="AB108" s="68"/>
      <c r="AC108" s="10"/>
      <c r="AD108" s="10"/>
      <c r="AE108" s="10"/>
    </row>
    <row r="109" spans="1:31" ht="15.75" customHeight="1">
      <c r="A109" s="10"/>
      <c r="B109" s="10"/>
      <c r="C109" s="10"/>
      <c r="D109" s="31"/>
      <c r="E109" s="31"/>
      <c r="F109" s="31"/>
      <c r="G109" s="31"/>
      <c r="H109" s="10"/>
      <c r="I109" s="10"/>
      <c r="J109" s="10"/>
      <c r="K109" s="10"/>
      <c r="L109" s="10"/>
      <c r="M109" s="10"/>
      <c r="N109" s="10"/>
      <c r="O109" s="10"/>
      <c r="P109" s="10"/>
      <c r="Q109" s="10"/>
      <c r="R109" s="10"/>
      <c r="S109" s="10"/>
      <c r="T109" s="10"/>
      <c r="U109" s="10"/>
      <c r="V109" s="10"/>
      <c r="W109" s="10"/>
      <c r="X109" s="10"/>
      <c r="Y109" s="10"/>
      <c r="Z109" s="10"/>
      <c r="AA109" s="10"/>
      <c r="AB109" s="68"/>
      <c r="AC109" s="10"/>
      <c r="AD109" s="10"/>
      <c r="AE109" s="10"/>
    </row>
    <row r="110" spans="1:31" ht="15.75" customHeight="1">
      <c r="A110" s="10"/>
      <c r="B110" s="10"/>
      <c r="C110" s="10"/>
      <c r="D110" s="31"/>
      <c r="E110" s="31"/>
      <c r="F110" s="31"/>
      <c r="G110" s="31"/>
      <c r="H110" s="10"/>
      <c r="I110" s="10"/>
      <c r="J110" s="10"/>
      <c r="K110" s="10"/>
      <c r="L110" s="10"/>
      <c r="M110" s="10"/>
      <c r="N110" s="10"/>
      <c r="O110" s="10"/>
      <c r="P110" s="10"/>
      <c r="Q110" s="10"/>
      <c r="R110" s="10"/>
      <c r="S110" s="10"/>
      <c r="T110" s="10"/>
      <c r="U110" s="10"/>
      <c r="V110" s="10"/>
      <c r="W110" s="10"/>
      <c r="X110" s="10"/>
      <c r="Y110" s="10"/>
      <c r="Z110" s="10"/>
      <c r="AA110" s="10"/>
      <c r="AB110" s="68"/>
      <c r="AC110" s="10"/>
      <c r="AD110" s="10"/>
      <c r="AE110" s="10"/>
    </row>
    <row r="111" spans="1:31" ht="15.75" customHeight="1">
      <c r="A111" s="10"/>
      <c r="B111" s="10"/>
      <c r="C111" s="10"/>
      <c r="D111" s="31"/>
      <c r="E111" s="31"/>
      <c r="F111" s="31"/>
      <c r="G111" s="31"/>
      <c r="H111" s="10"/>
      <c r="I111" s="10"/>
      <c r="J111" s="10"/>
      <c r="K111" s="10"/>
      <c r="L111" s="10"/>
      <c r="M111" s="10"/>
      <c r="N111" s="10"/>
      <c r="O111" s="10"/>
      <c r="P111" s="10"/>
      <c r="Q111" s="10"/>
      <c r="R111" s="10"/>
      <c r="S111" s="10"/>
      <c r="T111" s="10"/>
      <c r="U111" s="10"/>
      <c r="V111" s="10"/>
      <c r="W111" s="10"/>
      <c r="X111" s="10"/>
      <c r="Y111" s="10"/>
      <c r="Z111" s="10"/>
      <c r="AA111" s="10"/>
      <c r="AB111" s="68"/>
      <c r="AC111" s="10"/>
      <c r="AD111" s="10"/>
      <c r="AE111" s="10"/>
    </row>
    <row r="112" spans="1:31" ht="15.75" customHeight="1">
      <c r="A112" s="10"/>
      <c r="B112" s="10"/>
      <c r="C112" s="10"/>
      <c r="D112" s="31"/>
      <c r="E112" s="31"/>
      <c r="F112" s="31"/>
      <c r="G112" s="31"/>
      <c r="H112" s="10"/>
      <c r="I112" s="10"/>
      <c r="J112" s="10"/>
      <c r="K112" s="10"/>
      <c r="L112" s="10"/>
      <c r="M112" s="10"/>
      <c r="N112" s="10"/>
      <c r="O112" s="10"/>
      <c r="P112" s="10"/>
      <c r="Q112" s="10"/>
      <c r="R112" s="10"/>
      <c r="S112" s="10"/>
      <c r="T112" s="10"/>
      <c r="U112" s="10"/>
      <c r="V112" s="10"/>
      <c r="W112" s="10"/>
      <c r="X112" s="10"/>
      <c r="Y112" s="10"/>
      <c r="Z112" s="10"/>
      <c r="AA112" s="10"/>
      <c r="AB112" s="68"/>
      <c r="AC112" s="10"/>
      <c r="AD112" s="10"/>
      <c r="AE112" s="10"/>
    </row>
    <row r="113" spans="1:31" ht="15.75" customHeight="1">
      <c r="A113" s="10"/>
      <c r="B113" s="10"/>
      <c r="C113" s="10"/>
      <c r="D113" s="31"/>
      <c r="E113" s="31"/>
      <c r="F113" s="31"/>
      <c r="G113" s="31"/>
      <c r="H113" s="10"/>
      <c r="I113" s="10"/>
      <c r="J113" s="10"/>
      <c r="K113" s="10"/>
      <c r="L113" s="10"/>
      <c r="M113" s="10"/>
      <c r="N113" s="10"/>
      <c r="O113" s="10"/>
      <c r="P113" s="10"/>
      <c r="Q113" s="10"/>
      <c r="R113" s="10"/>
      <c r="S113" s="10"/>
      <c r="T113" s="10"/>
      <c r="U113" s="10"/>
      <c r="V113" s="10"/>
      <c r="W113" s="10"/>
      <c r="X113" s="10"/>
      <c r="Y113" s="10"/>
      <c r="Z113" s="10"/>
      <c r="AA113" s="10"/>
      <c r="AB113" s="68"/>
      <c r="AC113" s="10"/>
      <c r="AD113" s="10"/>
      <c r="AE113" s="10"/>
    </row>
    <row r="114" spans="1:31" ht="15.75" customHeight="1">
      <c r="A114" s="10"/>
      <c r="B114" s="10"/>
      <c r="C114" s="10"/>
      <c r="D114" s="31"/>
      <c r="E114" s="31"/>
      <c r="F114" s="31"/>
      <c r="G114" s="31"/>
      <c r="H114" s="10"/>
      <c r="I114" s="10"/>
      <c r="J114" s="10"/>
      <c r="K114" s="10"/>
      <c r="L114" s="10"/>
      <c r="M114" s="10"/>
      <c r="N114" s="10"/>
      <c r="O114" s="10"/>
      <c r="P114" s="10"/>
      <c r="Q114" s="10"/>
      <c r="R114" s="10"/>
      <c r="S114" s="10"/>
      <c r="T114" s="10"/>
      <c r="U114" s="10"/>
      <c r="V114" s="10"/>
      <c r="W114" s="10"/>
      <c r="X114" s="10"/>
      <c r="Y114" s="10"/>
      <c r="Z114" s="10"/>
      <c r="AA114" s="10"/>
      <c r="AB114" s="68"/>
      <c r="AC114" s="10"/>
      <c r="AD114" s="10"/>
      <c r="AE114" s="10"/>
    </row>
    <row r="115" spans="1:31" ht="15.75" customHeight="1">
      <c r="A115" s="10"/>
      <c r="B115" s="10"/>
      <c r="C115" s="10"/>
      <c r="D115" s="31"/>
      <c r="E115" s="31"/>
      <c r="F115" s="31"/>
      <c r="G115" s="31"/>
      <c r="H115" s="10"/>
      <c r="I115" s="10"/>
      <c r="J115" s="10"/>
      <c r="K115" s="10"/>
      <c r="L115" s="10"/>
      <c r="M115" s="10"/>
      <c r="N115" s="10"/>
      <c r="O115" s="10"/>
      <c r="P115" s="10"/>
      <c r="Q115" s="10"/>
      <c r="R115" s="10"/>
      <c r="S115" s="10"/>
      <c r="T115" s="10"/>
      <c r="U115" s="10"/>
      <c r="V115" s="10"/>
      <c r="W115" s="10"/>
      <c r="X115" s="10"/>
      <c r="Y115" s="10"/>
      <c r="Z115" s="10"/>
      <c r="AA115" s="10"/>
      <c r="AB115" s="68"/>
      <c r="AC115" s="10"/>
      <c r="AD115" s="10"/>
      <c r="AE115" s="10"/>
    </row>
    <row r="116" spans="1:31" ht="15.75" customHeight="1">
      <c r="A116" s="10"/>
      <c r="B116" s="10"/>
      <c r="C116" s="10"/>
      <c r="D116" s="31"/>
      <c r="E116" s="31"/>
      <c r="F116" s="31"/>
      <c r="G116" s="31"/>
      <c r="H116" s="10"/>
      <c r="I116" s="10"/>
      <c r="J116" s="10"/>
      <c r="K116" s="10"/>
      <c r="L116" s="10"/>
      <c r="M116" s="10"/>
      <c r="N116" s="10"/>
      <c r="O116" s="10"/>
      <c r="P116" s="10"/>
      <c r="Q116" s="10"/>
      <c r="R116" s="10"/>
      <c r="S116" s="10"/>
      <c r="T116" s="10"/>
      <c r="U116" s="10"/>
      <c r="V116" s="10"/>
      <c r="W116" s="10"/>
      <c r="X116" s="10"/>
      <c r="Y116" s="10"/>
      <c r="Z116" s="10"/>
      <c r="AA116" s="10"/>
      <c r="AB116" s="68"/>
      <c r="AC116" s="10"/>
      <c r="AD116" s="10"/>
      <c r="AE116" s="10"/>
    </row>
    <row r="117" spans="1:31" ht="15.75" customHeight="1">
      <c r="A117" s="10"/>
      <c r="B117" s="10"/>
      <c r="C117" s="10"/>
      <c r="D117" s="31"/>
      <c r="E117" s="31"/>
      <c r="F117" s="31"/>
      <c r="G117" s="31"/>
      <c r="H117" s="10"/>
      <c r="I117" s="10"/>
      <c r="J117" s="10"/>
      <c r="K117" s="10"/>
      <c r="L117" s="10"/>
      <c r="M117" s="10"/>
      <c r="N117" s="10"/>
      <c r="O117" s="10"/>
      <c r="P117" s="10"/>
      <c r="Q117" s="10"/>
      <c r="R117" s="10"/>
      <c r="S117" s="10"/>
      <c r="T117" s="10"/>
      <c r="U117" s="10"/>
      <c r="V117" s="10"/>
      <c r="W117" s="10"/>
      <c r="X117" s="10"/>
      <c r="Y117" s="10"/>
      <c r="Z117" s="10"/>
      <c r="AA117" s="10"/>
      <c r="AB117" s="68"/>
      <c r="AC117" s="10"/>
      <c r="AD117" s="10"/>
      <c r="AE117" s="10"/>
    </row>
    <row r="118" spans="1:31" ht="15.75" customHeight="1">
      <c r="A118" s="10"/>
      <c r="B118" s="10"/>
      <c r="C118" s="10"/>
      <c r="D118" s="31"/>
      <c r="E118" s="31"/>
      <c r="F118" s="31"/>
      <c r="G118" s="31"/>
      <c r="H118" s="10"/>
      <c r="I118" s="10"/>
      <c r="J118" s="10"/>
      <c r="K118" s="10"/>
      <c r="L118" s="10"/>
      <c r="M118" s="10"/>
      <c r="N118" s="10"/>
      <c r="O118" s="10"/>
      <c r="P118" s="10"/>
      <c r="Q118" s="10"/>
      <c r="R118" s="10"/>
      <c r="S118" s="10"/>
      <c r="T118" s="10"/>
      <c r="U118" s="10"/>
      <c r="V118" s="10"/>
      <c r="W118" s="10"/>
      <c r="X118" s="10"/>
      <c r="Y118" s="10"/>
      <c r="Z118" s="10"/>
      <c r="AA118" s="10"/>
      <c r="AB118" s="68"/>
      <c r="AC118" s="10"/>
      <c r="AD118" s="10"/>
      <c r="AE118" s="10"/>
    </row>
    <row r="119" spans="1:31" ht="15.75" customHeight="1">
      <c r="A119" s="10"/>
      <c r="B119" s="10"/>
      <c r="C119" s="10"/>
      <c r="D119" s="31"/>
      <c r="E119" s="31"/>
      <c r="F119" s="31"/>
      <c r="G119" s="31"/>
      <c r="H119" s="10"/>
      <c r="I119" s="10"/>
      <c r="J119" s="10"/>
      <c r="K119" s="10"/>
      <c r="L119" s="10"/>
      <c r="M119" s="10"/>
      <c r="N119" s="10"/>
      <c r="O119" s="10"/>
      <c r="P119" s="10"/>
      <c r="Q119" s="10"/>
      <c r="R119" s="10"/>
      <c r="S119" s="10"/>
      <c r="T119" s="10"/>
      <c r="U119" s="10"/>
      <c r="V119" s="10"/>
      <c r="W119" s="10"/>
      <c r="X119" s="10"/>
      <c r="Y119" s="10"/>
      <c r="Z119" s="10"/>
      <c r="AA119" s="10"/>
      <c r="AB119" s="68"/>
      <c r="AC119" s="10"/>
      <c r="AD119" s="10"/>
      <c r="AE119" s="10"/>
    </row>
    <row r="120" spans="1:31" ht="15.75" customHeight="1">
      <c r="A120" s="10"/>
      <c r="B120" s="10"/>
      <c r="C120" s="10"/>
      <c r="D120" s="31"/>
      <c r="E120" s="31"/>
      <c r="F120" s="31"/>
      <c r="G120" s="31"/>
      <c r="H120" s="10"/>
      <c r="I120" s="10"/>
      <c r="J120" s="10"/>
      <c r="K120" s="10"/>
      <c r="L120" s="10"/>
      <c r="M120" s="10"/>
      <c r="N120" s="10"/>
      <c r="O120" s="10"/>
      <c r="P120" s="10"/>
      <c r="Q120" s="10"/>
      <c r="R120" s="10"/>
      <c r="S120" s="10"/>
      <c r="T120" s="10"/>
      <c r="U120" s="10"/>
      <c r="V120" s="10"/>
      <c r="W120" s="10"/>
      <c r="X120" s="10"/>
      <c r="Y120" s="10"/>
      <c r="Z120" s="10"/>
      <c r="AA120" s="10"/>
      <c r="AB120" s="68"/>
      <c r="AC120" s="10"/>
      <c r="AD120" s="10"/>
      <c r="AE120" s="10"/>
    </row>
    <row r="121" spans="1:31" ht="15.75" customHeight="1">
      <c r="A121" s="10"/>
      <c r="B121" s="10"/>
      <c r="C121" s="10"/>
      <c r="D121" s="31"/>
      <c r="E121" s="31"/>
      <c r="F121" s="31"/>
      <c r="G121" s="31"/>
      <c r="H121" s="10"/>
      <c r="I121" s="10"/>
      <c r="J121" s="10"/>
      <c r="K121" s="10"/>
      <c r="L121" s="10"/>
      <c r="M121" s="10"/>
      <c r="N121" s="10"/>
      <c r="O121" s="10"/>
      <c r="P121" s="10"/>
      <c r="Q121" s="10"/>
      <c r="R121" s="10"/>
      <c r="S121" s="10"/>
      <c r="T121" s="10"/>
      <c r="U121" s="10"/>
      <c r="V121" s="10"/>
      <c r="W121" s="10"/>
      <c r="X121" s="10"/>
      <c r="Y121" s="10"/>
      <c r="Z121" s="10"/>
      <c r="AA121" s="10"/>
      <c r="AB121" s="68"/>
      <c r="AC121" s="10"/>
      <c r="AD121" s="10"/>
      <c r="AE121" s="10"/>
    </row>
    <row r="122" spans="1:31" ht="15.75" customHeight="1">
      <c r="A122" s="10"/>
      <c r="B122" s="10"/>
      <c r="C122" s="10"/>
      <c r="D122" s="31"/>
      <c r="E122" s="31"/>
      <c r="F122" s="31"/>
      <c r="G122" s="31"/>
      <c r="H122" s="10"/>
      <c r="I122" s="10"/>
      <c r="J122" s="10"/>
      <c r="K122" s="10"/>
      <c r="L122" s="10"/>
      <c r="M122" s="10"/>
      <c r="N122" s="10"/>
      <c r="O122" s="10"/>
      <c r="P122" s="10"/>
      <c r="Q122" s="10"/>
      <c r="R122" s="10"/>
      <c r="S122" s="10"/>
      <c r="T122" s="10"/>
      <c r="U122" s="10"/>
      <c r="V122" s="10"/>
      <c r="W122" s="10"/>
      <c r="X122" s="10"/>
      <c r="Y122" s="10"/>
      <c r="Z122" s="10"/>
      <c r="AA122" s="10"/>
      <c r="AB122" s="68"/>
      <c r="AC122" s="10"/>
      <c r="AD122" s="10"/>
      <c r="AE122" s="10"/>
    </row>
    <row r="123" spans="1:31" ht="15.75" customHeight="1">
      <c r="A123" s="10"/>
      <c r="B123" s="10"/>
      <c r="C123" s="10"/>
      <c r="D123" s="31"/>
      <c r="E123" s="31"/>
      <c r="F123" s="31"/>
      <c r="G123" s="31"/>
      <c r="H123" s="10"/>
      <c r="I123" s="10"/>
      <c r="J123" s="10"/>
      <c r="K123" s="10"/>
      <c r="L123" s="10"/>
      <c r="M123" s="10"/>
      <c r="N123" s="10"/>
      <c r="O123" s="10"/>
      <c r="P123" s="10"/>
      <c r="Q123" s="10"/>
      <c r="R123" s="10"/>
      <c r="S123" s="10"/>
      <c r="T123" s="10"/>
      <c r="U123" s="10"/>
      <c r="V123" s="10"/>
      <c r="W123" s="10"/>
      <c r="X123" s="10"/>
      <c r="Y123" s="10"/>
      <c r="Z123" s="10"/>
      <c r="AA123" s="10"/>
      <c r="AB123" s="68"/>
      <c r="AC123" s="10"/>
      <c r="AD123" s="10"/>
      <c r="AE123" s="10"/>
    </row>
    <row r="124" spans="1:31" ht="15.75" customHeight="1">
      <c r="A124" s="10"/>
      <c r="B124" s="10"/>
      <c r="C124" s="10"/>
      <c r="D124" s="31"/>
      <c r="E124" s="31"/>
      <c r="F124" s="31"/>
      <c r="G124" s="31"/>
      <c r="H124" s="10"/>
      <c r="I124" s="10"/>
      <c r="J124" s="10"/>
      <c r="K124" s="10"/>
      <c r="L124" s="10"/>
      <c r="M124" s="10"/>
      <c r="N124" s="10"/>
      <c r="O124" s="10"/>
      <c r="P124" s="10"/>
      <c r="Q124" s="10"/>
      <c r="R124" s="10"/>
      <c r="S124" s="10"/>
      <c r="T124" s="10"/>
      <c r="U124" s="10"/>
      <c r="V124" s="10"/>
      <c r="W124" s="10"/>
      <c r="X124" s="10"/>
      <c r="Y124" s="10"/>
      <c r="Z124" s="10"/>
      <c r="AA124" s="10"/>
      <c r="AB124" s="68"/>
      <c r="AC124" s="10"/>
      <c r="AD124" s="10"/>
      <c r="AE124" s="10"/>
    </row>
    <row r="125" spans="1:31" ht="15.75" customHeight="1">
      <c r="A125" s="10"/>
      <c r="B125" s="10"/>
      <c r="C125" s="10"/>
      <c r="D125" s="31"/>
      <c r="E125" s="31"/>
      <c r="F125" s="31"/>
      <c r="G125" s="31"/>
      <c r="H125" s="10"/>
      <c r="I125" s="10"/>
      <c r="J125" s="10"/>
      <c r="K125" s="10"/>
      <c r="L125" s="10"/>
      <c r="M125" s="10"/>
      <c r="N125" s="10"/>
      <c r="O125" s="10"/>
      <c r="P125" s="10"/>
      <c r="Q125" s="10"/>
      <c r="R125" s="10"/>
      <c r="S125" s="10"/>
      <c r="T125" s="10"/>
      <c r="U125" s="10"/>
      <c r="V125" s="10"/>
      <c r="W125" s="10"/>
      <c r="X125" s="10"/>
      <c r="Y125" s="10"/>
      <c r="Z125" s="10"/>
      <c r="AA125" s="10"/>
      <c r="AB125" s="68"/>
      <c r="AC125" s="10"/>
      <c r="AD125" s="10"/>
      <c r="AE125" s="10"/>
    </row>
    <row r="126" spans="1:31" ht="15.75" customHeight="1">
      <c r="A126" s="10"/>
      <c r="B126" s="10"/>
      <c r="C126" s="10"/>
      <c r="D126" s="31"/>
      <c r="E126" s="31"/>
      <c r="F126" s="31"/>
      <c r="G126" s="31"/>
      <c r="H126" s="10"/>
      <c r="I126" s="10"/>
      <c r="J126" s="10"/>
      <c r="K126" s="10"/>
      <c r="L126" s="10"/>
      <c r="M126" s="10"/>
      <c r="N126" s="10"/>
      <c r="O126" s="10"/>
      <c r="P126" s="10"/>
      <c r="Q126" s="10"/>
      <c r="R126" s="10"/>
      <c r="S126" s="10"/>
      <c r="T126" s="10"/>
      <c r="U126" s="10"/>
      <c r="V126" s="10"/>
      <c r="W126" s="10"/>
      <c r="X126" s="10"/>
      <c r="Y126" s="10"/>
      <c r="Z126" s="10"/>
      <c r="AA126" s="10"/>
      <c r="AB126" s="68"/>
      <c r="AC126" s="10"/>
      <c r="AD126" s="10"/>
      <c r="AE126" s="10"/>
    </row>
    <row r="127" spans="1:31" ht="15.75" customHeight="1">
      <c r="A127" s="10"/>
      <c r="B127" s="10"/>
      <c r="C127" s="10"/>
      <c r="D127" s="31"/>
      <c r="E127" s="31"/>
      <c r="F127" s="31"/>
      <c r="G127" s="31"/>
      <c r="H127" s="10"/>
      <c r="I127" s="10"/>
      <c r="J127" s="10"/>
      <c r="K127" s="10"/>
      <c r="L127" s="10"/>
      <c r="M127" s="10"/>
      <c r="N127" s="10"/>
      <c r="O127" s="10"/>
      <c r="P127" s="10"/>
      <c r="Q127" s="10"/>
      <c r="R127" s="10"/>
      <c r="S127" s="10"/>
      <c r="T127" s="10"/>
      <c r="U127" s="10"/>
      <c r="V127" s="10"/>
      <c r="W127" s="10"/>
      <c r="X127" s="10"/>
      <c r="Y127" s="10"/>
      <c r="Z127" s="10"/>
      <c r="AA127" s="10"/>
      <c r="AB127" s="68"/>
      <c r="AC127" s="10"/>
      <c r="AD127" s="10"/>
      <c r="AE127" s="10"/>
    </row>
    <row r="128" spans="1:31" ht="15.75" customHeight="1">
      <c r="A128" s="10"/>
      <c r="B128" s="10"/>
      <c r="C128" s="10"/>
      <c r="D128" s="31"/>
      <c r="E128" s="31"/>
      <c r="F128" s="31"/>
      <c r="G128" s="31"/>
      <c r="H128" s="10"/>
      <c r="I128" s="10"/>
      <c r="J128" s="10"/>
      <c r="K128" s="10"/>
      <c r="L128" s="10"/>
      <c r="M128" s="10"/>
      <c r="N128" s="10"/>
      <c r="O128" s="10"/>
      <c r="P128" s="10"/>
      <c r="Q128" s="10"/>
      <c r="R128" s="10"/>
      <c r="S128" s="10"/>
      <c r="T128" s="10"/>
      <c r="U128" s="10"/>
      <c r="V128" s="10"/>
      <c r="W128" s="10"/>
      <c r="X128" s="10"/>
      <c r="Y128" s="10"/>
      <c r="Z128" s="10"/>
      <c r="AA128" s="10"/>
      <c r="AB128" s="68"/>
      <c r="AC128" s="10"/>
      <c r="AD128" s="10"/>
      <c r="AE128" s="10"/>
    </row>
    <row r="129" spans="1:31" ht="15.75" customHeight="1">
      <c r="A129" s="10"/>
      <c r="B129" s="10"/>
      <c r="C129" s="10"/>
      <c r="D129" s="31"/>
      <c r="E129" s="31"/>
      <c r="F129" s="31"/>
      <c r="G129" s="31"/>
      <c r="H129" s="10"/>
      <c r="I129" s="10"/>
      <c r="J129" s="10"/>
      <c r="K129" s="10"/>
      <c r="L129" s="10"/>
      <c r="M129" s="10"/>
      <c r="N129" s="10"/>
      <c r="O129" s="10"/>
      <c r="P129" s="10"/>
      <c r="Q129" s="10"/>
      <c r="R129" s="10"/>
      <c r="S129" s="10"/>
      <c r="T129" s="10"/>
      <c r="U129" s="10"/>
      <c r="V129" s="10"/>
      <c r="W129" s="10"/>
      <c r="X129" s="10"/>
      <c r="Y129" s="10"/>
      <c r="Z129" s="10"/>
      <c r="AA129" s="10"/>
      <c r="AB129" s="68"/>
      <c r="AC129" s="10"/>
      <c r="AD129" s="10"/>
      <c r="AE129" s="10"/>
    </row>
    <row r="130" spans="1:31" ht="15.75" customHeight="1">
      <c r="A130" s="10"/>
      <c r="B130" s="10"/>
      <c r="C130" s="10"/>
      <c r="D130" s="31"/>
      <c r="E130" s="31"/>
      <c r="F130" s="31"/>
      <c r="G130" s="31"/>
      <c r="H130" s="10"/>
      <c r="I130" s="10"/>
      <c r="J130" s="10"/>
      <c r="K130" s="10"/>
      <c r="L130" s="10"/>
      <c r="M130" s="10"/>
      <c r="N130" s="10"/>
      <c r="O130" s="10"/>
      <c r="P130" s="10"/>
      <c r="Q130" s="10"/>
      <c r="R130" s="10"/>
      <c r="S130" s="10"/>
      <c r="T130" s="10"/>
      <c r="U130" s="10"/>
      <c r="V130" s="10"/>
      <c r="W130" s="10"/>
      <c r="X130" s="10"/>
      <c r="Y130" s="10"/>
      <c r="Z130" s="10"/>
      <c r="AA130" s="10"/>
      <c r="AB130" s="68"/>
      <c r="AC130" s="10"/>
      <c r="AD130" s="10"/>
      <c r="AE130" s="10"/>
    </row>
    <row r="131" spans="1:31" ht="15.75" customHeight="1">
      <c r="A131" s="10"/>
      <c r="B131" s="10"/>
      <c r="C131" s="10"/>
      <c r="D131" s="31"/>
      <c r="E131" s="31"/>
      <c r="F131" s="31"/>
      <c r="G131" s="31"/>
      <c r="H131" s="10"/>
      <c r="I131" s="10"/>
      <c r="J131" s="10"/>
      <c r="K131" s="10"/>
      <c r="L131" s="10"/>
      <c r="M131" s="10"/>
      <c r="N131" s="10"/>
      <c r="O131" s="10"/>
      <c r="P131" s="10"/>
      <c r="Q131" s="10"/>
      <c r="R131" s="10"/>
      <c r="S131" s="10"/>
      <c r="T131" s="10"/>
      <c r="U131" s="10"/>
      <c r="V131" s="10"/>
      <c r="W131" s="10"/>
      <c r="X131" s="10"/>
      <c r="Y131" s="10"/>
      <c r="Z131" s="10"/>
      <c r="AA131" s="10"/>
      <c r="AB131" s="68"/>
      <c r="AC131" s="10"/>
      <c r="AD131" s="10"/>
      <c r="AE131" s="10"/>
    </row>
    <row r="132" spans="1:31" ht="15.75" customHeight="1">
      <c r="A132" s="10"/>
      <c r="B132" s="10"/>
      <c r="C132" s="10"/>
      <c r="D132" s="31"/>
      <c r="E132" s="31"/>
      <c r="F132" s="31"/>
      <c r="G132" s="31"/>
      <c r="H132" s="10"/>
      <c r="I132" s="10"/>
      <c r="J132" s="10"/>
      <c r="K132" s="10"/>
      <c r="L132" s="10"/>
      <c r="M132" s="10"/>
      <c r="N132" s="10"/>
      <c r="O132" s="10"/>
      <c r="P132" s="10"/>
      <c r="Q132" s="10"/>
      <c r="R132" s="10"/>
      <c r="S132" s="10"/>
      <c r="T132" s="10"/>
      <c r="U132" s="10"/>
      <c r="V132" s="10"/>
      <c r="W132" s="10"/>
      <c r="X132" s="10"/>
      <c r="Y132" s="10"/>
      <c r="Z132" s="10"/>
      <c r="AA132" s="10"/>
      <c r="AB132" s="68"/>
      <c r="AC132" s="10"/>
      <c r="AD132" s="10"/>
      <c r="AE132" s="10"/>
    </row>
    <row r="133" spans="1:31" ht="15.75" customHeight="1">
      <c r="A133" s="10"/>
      <c r="B133" s="10"/>
      <c r="C133" s="10"/>
      <c r="D133" s="31"/>
      <c r="E133" s="31"/>
      <c r="F133" s="31"/>
      <c r="G133" s="31"/>
      <c r="H133" s="10"/>
      <c r="I133" s="10"/>
      <c r="J133" s="10"/>
      <c r="K133" s="10"/>
      <c r="L133" s="10"/>
      <c r="M133" s="10"/>
      <c r="N133" s="10"/>
      <c r="O133" s="10"/>
      <c r="P133" s="10"/>
      <c r="Q133" s="10"/>
      <c r="R133" s="10"/>
      <c r="S133" s="10"/>
      <c r="T133" s="10"/>
      <c r="U133" s="10"/>
      <c r="V133" s="10"/>
      <c r="W133" s="10"/>
      <c r="X133" s="10"/>
      <c r="Y133" s="10"/>
      <c r="Z133" s="10"/>
      <c r="AA133" s="10"/>
      <c r="AB133" s="68"/>
      <c r="AC133" s="10"/>
      <c r="AD133" s="10"/>
      <c r="AE133" s="10"/>
    </row>
    <row r="134" spans="1:31" ht="15.75" customHeight="1">
      <c r="A134" s="10"/>
      <c r="B134" s="10"/>
      <c r="C134" s="10"/>
      <c r="D134" s="31"/>
      <c r="E134" s="31"/>
      <c r="F134" s="31"/>
      <c r="G134" s="31"/>
      <c r="H134" s="10"/>
      <c r="I134" s="10"/>
      <c r="J134" s="10"/>
      <c r="K134" s="10"/>
      <c r="L134" s="10"/>
      <c r="M134" s="10"/>
      <c r="N134" s="10"/>
      <c r="O134" s="10"/>
      <c r="P134" s="10"/>
      <c r="Q134" s="10"/>
      <c r="R134" s="10"/>
      <c r="S134" s="10"/>
      <c r="T134" s="10"/>
      <c r="U134" s="10"/>
      <c r="V134" s="10"/>
      <c r="W134" s="10"/>
      <c r="X134" s="10"/>
      <c r="Y134" s="10"/>
      <c r="Z134" s="10"/>
      <c r="AA134" s="10"/>
      <c r="AB134" s="68"/>
      <c r="AC134" s="10"/>
      <c r="AD134" s="10"/>
      <c r="AE134" s="10"/>
    </row>
    <row r="135" spans="1:31" ht="15.75" customHeight="1">
      <c r="A135" s="10"/>
      <c r="B135" s="10"/>
      <c r="C135" s="10"/>
      <c r="D135" s="31"/>
      <c r="E135" s="31"/>
      <c r="F135" s="31"/>
      <c r="G135" s="31"/>
      <c r="H135" s="10"/>
      <c r="I135" s="10"/>
      <c r="J135" s="10"/>
      <c r="K135" s="10"/>
      <c r="L135" s="10"/>
      <c r="M135" s="10"/>
      <c r="N135" s="10"/>
      <c r="O135" s="10"/>
      <c r="P135" s="10"/>
      <c r="Q135" s="10"/>
      <c r="R135" s="10"/>
      <c r="S135" s="10"/>
      <c r="T135" s="10"/>
      <c r="U135" s="10"/>
      <c r="V135" s="10"/>
      <c r="W135" s="10"/>
      <c r="X135" s="10"/>
      <c r="Y135" s="10"/>
      <c r="Z135" s="10"/>
      <c r="AA135" s="10"/>
      <c r="AB135" s="68"/>
      <c r="AC135" s="10"/>
      <c r="AD135" s="10"/>
      <c r="AE135" s="10"/>
    </row>
    <row r="136" spans="1:31" ht="15.75" customHeight="1">
      <c r="A136" s="10"/>
      <c r="B136" s="10"/>
      <c r="C136" s="10"/>
      <c r="D136" s="31"/>
      <c r="E136" s="31"/>
      <c r="F136" s="31"/>
      <c r="G136" s="31"/>
      <c r="H136" s="10"/>
      <c r="I136" s="10"/>
      <c r="J136" s="10"/>
      <c r="K136" s="10"/>
      <c r="L136" s="10"/>
      <c r="M136" s="10"/>
      <c r="N136" s="10"/>
      <c r="O136" s="10"/>
      <c r="P136" s="10"/>
      <c r="Q136" s="10"/>
      <c r="R136" s="10"/>
      <c r="S136" s="10"/>
      <c r="T136" s="10"/>
      <c r="U136" s="10"/>
      <c r="V136" s="10"/>
      <c r="W136" s="10"/>
      <c r="X136" s="10"/>
      <c r="Y136" s="10"/>
      <c r="Z136" s="10"/>
      <c r="AA136" s="10"/>
      <c r="AB136" s="68"/>
      <c r="AC136" s="10"/>
      <c r="AD136" s="10"/>
      <c r="AE136" s="10"/>
    </row>
    <row r="137" spans="1:31" ht="15.75" customHeight="1">
      <c r="A137" s="10"/>
      <c r="B137" s="10"/>
      <c r="C137" s="10"/>
      <c r="D137" s="31"/>
      <c r="E137" s="31"/>
      <c r="F137" s="31"/>
      <c r="G137" s="31"/>
      <c r="H137" s="10"/>
      <c r="I137" s="10"/>
      <c r="J137" s="10"/>
      <c r="K137" s="10"/>
      <c r="L137" s="10"/>
      <c r="M137" s="10"/>
      <c r="N137" s="10"/>
      <c r="O137" s="10"/>
      <c r="P137" s="10"/>
      <c r="Q137" s="10"/>
      <c r="R137" s="10"/>
      <c r="S137" s="10"/>
      <c r="T137" s="10"/>
      <c r="U137" s="10"/>
      <c r="V137" s="10"/>
      <c r="W137" s="10"/>
      <c r="X137" s="10"/>
      <c r="Y137" s="10"/>
      <c r="Z137" s="10"/>
      <c r="AA137" s="10"/>
      <c r="AB137" s="68"/>
      <c r="AC137" s="10"/>
      <c r="AD137" s="10"/>
      <c r="AE137" s="10"/>
    </row>
    <row r="138" spans="1:31" ht="15.75" customHeight="1">
      <c r="A138" s="10"/>
      <c r="B138" s="10"/>
      <c r="C138" s="10"/>
      <c r="D138" s="31"/>
      <c r="E138" s="31"/>
      <c r="F138" s="31"/>
      <c r="G138" s="31"/>
      <c r="H138" s="10"/>
      <c r="I138" s="10"/>
      <c r="J138" s="10"/>
      <c r="K138" s="10"/>
      <c r="L138" s="10"/>
      <c r="M138" s="10"/>
      <c r="N138" s="10"/>
      <c r="O138" s="10"/>
      <c r="P138" s="10"/>
      <c r="Q138" s="10"/>
      <c r="R138" s="10"/>
      <c r="S138" s="10"/>
      <c r="T138" s="10"/>
      <c r="U138" s="10"/>
      <c r="V138" s="10"/>
      <c r="W138" s="10"/>
      <c r="X138" s="10"/>
      <c r="Y138" s="10"/>
      <c r="Z138" s="10"/>
      <c r="AA138" s="10"/>
      <c r="AB138" s="68"/>
      <c r="AC138" s="10"/>
      <c r="AD138" s="10"/>
      <c r="AE138" s="10"/>
    </row>
    <row r="139" spans="1:31" ht="15.75" customHeight="1">
      <c r="A139" s="10"/>
      <c r="B139" s="10"/>
      <c r="C139" s="10"/>
      <c r="D139" s="31"/>
      <c r="E139" s="31"/>
      <c r="F139" s="31"/>
      <c r="G139" s="31"/>
      <c r="H139" s="10"/>
      <c r="I139" s="10"/>
      <c r="J139" s="10"/>
      <c r="K139" s="10"/>
      <c r="L139" s="10"/>
      <c r="M139" s="10"/>
      <c r="N139" s="10"/>
      <c r="O139" s="10"/>
      <c r="P139" s="10"/>
      <c r="Q139" s="10"/>
      <c r="R139" s="10"/>
      <c r="S139" s="10"/>
      <c r="T139" s="10"/>
      <c r="U139" s="10"/>
      <c r="V139" s="10"/>
      <c r="W139" s="10"/>
      <c r="X139" s="10"/>
      <c r="Y139" s="10"/>
      <c r="Z139" s="10"/>
      <c r="AA139" s="10"/>
      <c r="AB139" s="68"/>
      <c r="AC139" s="10"/>
      <c r="AD139" s="10"/>
      <c r="AE139" s="10"/>
    </row>
    <row r="140" spans="1:31" ht="15.75" customHeight="1">
      <c r="A140" s="10"/>
      <c r="B140" s="10"/>
      <c r="C140" s="10"/>
      <c r="D140" s="31"/>
      <c r="E140" s="31"/>
      <c r="F140" s="31"/>
      <c r="G140" s="31"/>
      <c r="H140" s="10"/>
      <c r="I140" s="10"/>
      <c r="J140" s="10"/>
      <c r="K140" s="10"/>
      <c r="L140" s="10"/>
      <c r="M140" s="10"/>
      <c r="N140" s="10"/>
      <c r="O140" s="10"/>
      <c r="P140" s="10"/>
      <c r="Q140" s="10"/>
      <c r="R140" s="10"/>
      <c r="S140" s="10"/>
      <c r="T140" s="10"/>
      <c r="U140" s="10"/>
      <c r="V140" s="10"/>
      <c r="W140" s="10"/>
      <c r="X140" s="10"/>
      <c r="Y140" s="10"/>
      <c r="Z140" s="10"/>
      <c r="AA140" s="10"/>
      <c r="AB140" s="68"/>
      <c r="AC140" s="10"/>
      <c r="AD140" s="10"/>
      <c r="AE140" s="10"/>
    </row>
    <row r="141" spans="1:31" ht="15.75" customHeight="1">
      <c r="A141" s="10"/>
      <c r="B141" s="10"/>
      <c r="C141" s="10"/>
      <c r="D141" s="31"/>
      <c r="E141" s="31"/>
      <c r="F141" s="31"/>
      <c r="G141" s="31"/>
      <c r="H141" s="10"/>
      <c r="I141" s="10"/>
      <c r="J141" s="10"/>
      <c r="K141" s="10"/>
      <c r="L141" s="10"/>
      <c r="M141" s="10"/>
      <c r="N141" s="10"/>
      <c r="O141" s="10"/>
      <c r="P141" s="10"/>
      <c r="Q141" s="10"/>
      <c r="R141" s="10"/>
      <c r="S141" s="10"/>
      <c r="T141" s="10"/>
      <c r="U141" s="10"/>
      <c r="V141" s="10"/>
      <c r="W141" s="10"/>
      <c r="X141" s="10"/>
      <c r="Y141" s="10"/>
      <c r="Z141" s="10"/>
      <c r="AA141" s="10"/>
      <c r="AB141" s="68"/>
      <c r="AC141" s="10"/>
      <c r="AD141" s="10"/>
      <c r="AE141" s="10"/>
    </row>
    <row r="142" spans="1:31" ht="15.75" customHeight="1">
      <c r="A142" s="10"/>
      <c r="B142" s="10"/>
      <c r="C142" s="10"/>
      <c r="D142" s="31"/>
      <c r="E142" s="31"/>
      <c r="F142" s="31"/>
      <c r="G142" s="31"/>
      <c r="H142" s="10"/>
      <c r="I142" s="10"/>
      <c r="J142" s="10"/>
      <c r="K142" s="10"/>
      <c r="L142" s="10"/>
      <c r="M142" s="10"/>
      <c r="N142" s="10"/>
      <c r="O142" s="10"/>
      <c r="P142" s="10"/>
      <c r="Q142" s="10"/>
      <c r="R142" s="10"/>
      <c r="S142" s="10"/>
      <c r="T142" s="10"/>
      <c r="U142" s="10"/>
      <c r="V142" s="10"/>
      <c r="W142" s="10"/>
      <c r="X142" s="10"/>
      <c r="Y142" s="10"/>
      <c r="Z142" s="10"/>
      <c r="AA142" s="10"/>
      <c r="AB142" s="68"/>
      <c r="AC142" s="10"/>
      <c r="AD142" s="10"/>
      <c r="AE142" s="10"/>
    </row>
    <row r="143" spans="1:31" ht="15.75" customHeight="1">
      <c r="A143" s="10"/>
      <c r="B143" s="10"/>
      <c r="C143" s="10"/>
      <c r="D143" s="31"/>
      <c r="E143" s="31"/>
      <c r="F143" s="31"/>
      <c r="G143" s="31"/>
      <c r="H143" s="10"/>
      <c r="I143" s="10"/>
      <c r="J143" s="10"/>
      <c r="K143" s="10"/>
      <c r="L143" s="10"/>
      <c r="M143" s="10"/>
      <c r="N143" s="10"/>
      <c r="O143" s="10"/>
      <c r="P143" s="10"/>
      <c r="Q143" s="10"/>
      <c r="R143" s="10"/>
      <c r="S143" s="10"/>
      <c r="T143" s="10"/>
      <c r="U143" s="10"/>
      <c r="V143" s="10"/>
      <c r="W143" s="10"/>
      <c r="X143" s="10"/>
      <c r="Y143" s="10"/>
      <c r="Z143" s="10"/>
      <c r="AA143" s="10"/>
      <c r="AB143" s="68"/>
      <c r="AC143" s="10"/>
      <c r="AD143" s="10"/>
      <c r="AE143" s="10"/>
    </row>
    <row r="144" spans="1:31" ht="15.75" customHeight="1">
      <c r="A144" s="10"/>
      <c r="B144" s="10"/>
      <c r="C144" s="10"/>
      <c r="D144" s="31"/>
      <c r="E144" s="31"/>
      <c r="F144" s="31"/>
      <c r="G144" s="31"/>
      <c r="H144" s="10"/>
      <c r="I144" s="10"/>
      <c r="J144" s="10"/>
      <c r="K144" s="10"/>
      <c r="L144" s="10"/>
      <c r="M144" s="10"/>
      <c r="N144" s="10"/>
      <c r="O144" s="10"/>
      <c r="P144" s="10"/>
      <c r="Q144" s="10"/>
      <c r="R144" s="10"/>
      <c r="S144" s="10"/>
      <c r="T144" s="10"/>
      <c r="U144" s="10"/>
      <c r="V144" s="10"/>
      <c r="W144" s="10"/>
      <c r="X144" s="10"/>
      <c r="Y144" s="10"/>
      <c r="Z144" s="10"/>
      <c r="AA144" s="10"/>
      <c r="AB144" s="68"/>
      <c r="AC144" s="10"/>
      <c r="AD144" s="10"/>
      <c r="AE144" s="10"/>
    </row>
    <row r="145" spans="1:31" ht="15.75" customHeight="1">
      <c r="A145" s="10"/>
      <c r="B145" s="10"/>
      <c r="C145" s="10"/>
      <c r="D145" s="31"/>
      <c r="E145" s="31"/>
      <c r="F145" s="31"/>
      <c r="G145" s="31"/>
      <c r="H145" s="10"/>
      <c r="I145" s="10"/>
      <c r="J145" s="10"/>
      <c r="K145" s="10"/>
      <c r="L145" s="10"/>
      <c r="M145" s="10"/>
      <c r="N145" s="10"/>
      <c r="O145" s="10"/>
      <c r="P145" s="10"/>
      <c r="Q145" s="10"/>
      <c r="R145" s="10"/>
      <c r="S145" s="10"/>
      <c r="T145" s="10"/>
      <c r="U145" s="10"/>
      <c r="V145" s="10"/>
      <c r="W145" s="10"/>
      <c r="X145" s="10"/>
      <c r="Y145" s="10"/>
      <c r="Z145" s="10"/>
      <c r="AA145" s="10"/>
      <c r="AB145" s="68"/>
      <c r="AC145" s="10"/>
      <c r="AD145" s="10"/>
      <c r="AE145" s="10"/>
    </row>
    <row r="146" spans="1:31" ht="15.75" customHeight="1">
      <c r="A146" s="10"/>
      <c r="B146" s="10"/>
      <c r="C146" s="10"/>
      <c r="D146" s="31"/>
      <c r="E146" s="31"/>
      <c r="F146" s="31"/>
      <c r="G146" s="31"/>
      <c r="H146" s="10"/>
      <c r="I146" s="10"/>
      <c r="J146" s="10"/>
      <c r="K146" s="10"/>
      <c r="L146" s="10"/>
      <c r="M146" s="10"/>
      <c r="N146" s="10"/>
      <c r="O146" s="10"/>
      <c r="P146" s="10"/>
      <c r="Q146" s="10"/>
      <c r="R146" s="10"/>
      <c r="S146" s="10"/>
      <c r="T146" s="10"/>
      <c r="U146" s="10"/>
      <c r="V146" s="10"/>
      <c r="W146" s="10"/>
      <c r="X146" s="10"/>
      <c r="Y146" s="10"/>
      <c r="Z146" s="10"/>
      <c r="AA146" s="10"/>
      <c r="AB146" s="68"/>
      <c r="AC146" s="10"/>
      <c r="AD146" s="10"/>
      <c r="AE146" s="10"/>
    </row>
    <row r="147" spans="1:31" ht="15.75" customHeight="1">
      <c r="A147" s="10"/>
      <c r="B147" s="10"/>
      <c r="C147" s="10"/>
      <c r="D147" s="31"/>
      <c r="E147" s="31"/>
      <c r="F147" s="31"/>
      <c r="G147" s="31"/>
      <c r="H147" s="10"/>
      <c r="I147" s="10"/>
      <c r="J147" s="10"/>
      <c r="K147" s="10"/>
      <c r="L147" s="10"/>
      <c r="M147" s="10"/>
      <c r="N147" s="10"/>
      <c r="O147" s="10"/>
      <c r="P147" s="10"/>
      <c r="Q147" s="10"/>
      <c r="R147" s="10"/>
      <c r="S147" s="10"/>
      <c r="T147" s="10"/>
      <c r="U147" s="10"/>
      <c r="V147" s="10"/>
      <c r="W147" s="10"/>
      <c r="X147" s="10"/>
      <c r="Y147" s="10"/>
      <c r="Z147" s="10"/>
      <c r="AA147" s="10"/>
      <c r="AB147" s="68"/>
      <c r="AC147" s="10"/>
      <c r="AD147" s="10"/>
      <c r="AE147" s="10"/>
    </row>
    <row r="148" spans="1:31" ht="15.75" customHeight="1">
      <c r="A148" s="10"/>
      <c r="B148" s="10"/>
      <c r="C148" s="10"/>
      <c r="D148" s="31"/>
      <c r="E148" s="31"/>
      <c r="F148" s="31"/>
      <c r="G148" s="31"/>
      <c r="H148" s="10"/>
      <c r="I148" s="10"/>
      <c r="J148" s="10"/>
      <c r="K148" s="10"/>
      <c r="L148" s="10"/>
      <c r="M148" s="10"/>
      <c r="N148" s="10"/>
      <c r="O148" s="10"/>
      <c r="P148" s="10"/>
      <c r="Q148" s="10"/>
      <c r="R148" s="10"/>
      <c r="S148" s="10"/>
      <c r="T148" s="10"/>
      <c r="U148" s="10"/>
      <c r="V148" s="10"/>
      <c r="W148" s="10"/>
      <c r="X148" s="10"/>
      <c r="Y148" s="10"/>
      <c r="Z148" s="10"/>
      <c r="AA148" s="10"/>
      <c r="AB148" s="68"/>
      <c r="AC148" s="10"/>
      <c r="AD148" s="10"/>
      <c r="AE148" s="10"/>
    </row>
    <row r="149" spans="1:31" ht="15.75" customHeight="1">
      <c r="A149" s="10"/>
      <c r="B149" s="10"/>
      <c r="C149" s="10"/>
      <c r="D149" s="31"/>
      <c r="E149" s="31"/>
      <c r="F149" s="31"/>
      <c r="G149" s="31"/>
      <c r="H149" s="10"/>
      <c r="I149" s="10"/>
      <c r="J149" s="10"/>
      <c r="K149" s="10"/>
      <c r="L149" s="10"/>
      <c r="M149" s="10"/>
      <c r="N149" s="10"/>
      <c r="O149" s="10"/>
      <c r="P149" s="10"/>
      <c r="Q149" s="10"/>
      <c r="R149" s="10"/>
      <c r="S149" s="10"/>
      <c r="T149" s="10"/>
      <c r="U149" s="10"/>
      <c r="V149" s="10"/>
      <c r="W149" s="10"/>
      <c r="X149" s="10"/>
      <c r="Y149" s="10"/>
      <c r="Z149" s="10"/>
      <c r="AA149" s="10"/>
      <c r="AB149" s="68"/>
      <c r="AC149" s="10"/>
      <c r="AD149" s="10"/>
      <c r="AE149" s="10"/>
    </row>
    <row r="150" spans="1:31" ht="15.75" customHeight="1">
      <c r="A150" s="10"/>
      <c r="B150" s="10"/>
      <c r="C150" s="10"/>
      <c r="D150" s="31"/>
      <c r="E150" s="31"/>
      <c r="F150" s="31"/>
      <c r="G150" s="31"/>
      <c r="H150" s="10"/>
      <c r="I150" s="10"/>
      <c r="J150" s="10"/>
      <c r="K150" s="10"/>
      <c r="L150" s="10"/>
      <c r="M150" s="10"/>
      <c r="N150" s="10"/>
      <c r="O150" s="10"/>
      <c r="P150" s="10"/>
      <c r="Q150" s="10"/>
      <c r="R150" s="10"/>
      <c r="S150" s="10"/>
      <c r="T150" s="10"/>
      <c r="U150" s="10"/>
      <c r="V150" s="10"/>
      <c r="W150" s="10"/>
      <c r="X150" s="10"/>
      <c r="Y150" s="10"/>
      <c r="Z150" s="10"/>
      <c r="AA150" s="10"/>
      <c r="AB150" s="68"/>
      <c r="AC150" s="10"/>
      <c r="AD150" s="10"/>
      <c r="AE150" s="10"/>
    </row>
    <row r="151" spans="1:31" ht="15.75" customHeight="1">
      <c r="A151" s="10"/>
      <c r="B151" s="10"/>
      <c r="C151" s="10"/>
      <c r="D151" s="31"/>
      <c r="E151" s="31"/>
      <c r="F151" s="31"/>
      <c r="G151" s="31"/>
      <c r="H151" s="10"/>
      <c r="I151" s="10"/>
      <c r="J151" s="10"/>
      <c r="K151" s="10"/>
      <c r="L151" s="10"/>
      <c r="M151" s="10"/>
      <c r="N151" s="10"/>
      <c r="O151" s="10"/>
      <c r="P151" s="10"/>
      <c r="Q151" s="10"/>
      <c r="R151" s="10"/>
      <c r="S151" s="10"/>
      <c r="T151" s="10"/>
      <c r="U151" s="10"/>
      <c r="V151" s="10"/>
      <c r="W151" s="10"/>
      <c r="X151" s="10"/>
      <c r="Y151" s="10"/>
      <c r="Z151" s="10"/>
      <c r="AA151" s="10"/>
      <c r="AB151" s="68"/>
      <c r="AC151" s="10"/>
      <c r="AD151" s="10"/>
      <c r="AE151" s="10"/>
    </row>
    <row r="152" spans="1:31" ht="15.75" customHeight="1">
      <c r="A152" s="10"/>
      <c r="B152" s="10"/>
      <c r="C152" s="10"/>
      <c r="D152" s="31"/>
      <c r="E152" s="31"/>
      <c r="F152" s="31"/>
      <c r="G152" s="31"/>
      <c r="H152" s="10"/>
      <c r="I152" s="10"/>
      <c r="J152" s="10"/>
      <c r="K152" s="10"/>
      <c r="L152" s="10"/>
      <c r="M152" s="10"/>
      <c r="N152" s="10"/>
      <c r="O152" s="10"/>
      <c r="P152" s="10"/>
      <c r="Q152" s="10"/>
      <c r="R152" s="10"/>
      <c r="S152" s="10"/>
      <c r="T152" s="10"/>
      <c r="U152" s="10"/>
      <c r="V152" s="10"/>
      <c r="W152" s="10"/>
      <c r="X152" s="10"/>
      <c r="Y152" s="10"/>
      <c r="Z152" s="10"/>
      <c r="AA152" s="10"/>
      <c r="AB152" s="68"/>
      <c r="AC152" s="10"/>
      <c r="AD152" s="10"/>
      <c r="AE152" s="10"/>
    </row>
    <row r="153" spans="1:31" ht="15.75" customHeight="1">
      <c r="A153" s="10"/>
      <c r="B153" s="10"/>
      <c r="C153" s="10"/>
      <c r="D153" s="31"/>
      <c r="E153" s="31"/>
      <c r="F153" s="31"/>
      <c r="G153" s="31"/>
      <c r="H153" s="10"/>
      <c r="I153" s="10"/>
      <c r="J153" s="10"/>
      <c r="K153" s="10"/>
      <c r="L153" s="10"/>
      <c r="M153" s="10"/>
      <c r="N153" s="10"/>
      <c r="O153" s="10"/>
      <c r="P153" s="10"/>
      <c r="Q153" s="10"/>
      <c r="R153" s="10"/>
      <c r="S153" s="10"/>
      <c r="T153" s="10"/>
      <c r="U153" s="10"/>
      <c r="V153" s="10"/>
      <c r="W153" s="10"/>
      <c r="X153" s="10"/>
      <c r="Y153" s="10"/>
      <c r="Z153" s="10"/>
      <c r="AA153" s="10"/>
      <c r="AB153" s="68"/>
      <c r="AC153" s="10"/>
      <c r="AD153" s="10"/>
      <c r="AE153" s="10"/>
    </row>
    <row r="154" spans="1:31" ht="15.75" customHeight="1">
      <c r="A154" s="10"/>
      <c r="B154" s="10"/>
      <c r="C154" s="10"/>
      <c r="D154" s="31"/>
      <c r="E154" s="31"/>
      <c r="F154" s="31"/>
      <c r="G154" s="31"/>
      <c r="H154" s="10"/>
      <c r="I154" s="10"/>
      <c r="J154" s="10"/>
      <c r="K154" s="10"/>
      <c r="L154" s="10"/>
      <c r="M154" s="10"/>
      <c r="N154" s="10"/>
      <c r="O154" s="10"/>
      <c r="P154" s="10"/>
      <c r="Q154" s="10"/>
      <c r="R154" s="10"/>
      <c r="S154" s="10"/>
      <c r="T154" s="10"/>
      <c r="U154" s="10"/>
      <c r="V154" s="10"/>
      <c r="W154" s="10"/>
      <c r="X154" s="10"/>
      <c r="Y154" s="10"/>
      <c r="Z154" s="10"/>
      <c r="AA154" s="10"/>
      <c r="AB154" s="68"/>
      <c r="AC154" s="10"/>
      <c r="AD154" s="10"/>
      <c r="AE154" s="10"/>
    </row>
    <row r="155" spans="1:31" ht="15.75" customHeight="1">
      <c r="A155" s="10"/>
      <c r="B155" s="10"/>
      <c r="C155" s="10"/>
      <c r="D155" s="31"/>
      <c r="E155" s="31"/>
      <c r="F155" s="31"/>
      <c r="G155" s="31"/>
      <c r="H155" s="10"/>
      <c r="I155" s="10"/>
      <c r="J155" s="10"/>
      <c r="K155" s="10"/>
      <c r="L155" s="10"/>
      <c r="M155" s="10"/>
      <c r="N155" s="10"/>
      <c r="O155" s="10"/>
      <c r="P155" s="10"/>
      <c r="Q155" s="10"/>
      <c r="R155" s="10"/>
      <c r="S155" s="10"/>
      <c r="T155" s="10"/>
      <c r="U155" s="10"/>
      <c r="V155" s="10"/>
      <c r="W155" s="10"/>
      <c r="X155" s="10"/>
      <c r="Y155" s="10"/>
      <c r="Z155" s="10"/>
      <c r="AA155" s="10"/>
      <c r="AB155" s="68"/>
      <c r="AC155" s="10"/>
      <c r="AD155" s="10"/>
      <c r="AE155" s="10"/>
    </row>
    <row r="156" spans="1:31" ht="15.75" customHeight="1">
      <c r="A156" s="10"/>
      <c r="B156" s="10"/>
      <c r="C156" s="10"/>
      <c r="D156" s="31"/>
      <c r="E156" s="31"/>
      <c r="F156" s="31"/>
      <c r="G156" s="31"/>
      <c r="H156" s="10"/>
      <c r="I156" s="10"/>
      <c r="J156" s="10"/>
      <c r="K156" s="10"/>
      <c r="L156" s="10"/>
      <c r="M156" s="10"/>
      <c r="N156" s="10"/>
      <c r="O156" s="10"/>
      <c r="P156" s="10"/>
      <c r="Q156" s="10"/>
      <c r="R156" s="10"/>
      <c r="S156" s="10"/>
      <c r="T156" s="10"/>
      <c r="U156" s="10"/>
      <c r="V156" s="10"/>
      <c r="W156" s="10"/>
      <c r="X156" s="10"/>
      <c r="Y156" s="10"/>
      <c r="Z156" s="10"/>
      <c r="AA156" s="10"/>
      <c r="AB156" s="68"/>
      <c r="AC156" s="10"/>
      <c r="AD156" s="10"/>
      <c r="AE156" s="10"/>
    </row>
    <row r="157" spans="1:31" ht="15.75" customHeight="1">
      <c r="A157" s="10"/>
      <c r="B157" s="10"/>
      <c r="C157" s="10"/>
      <c r="D157" s="31"/>
      <c r="E157" s="31"/>
      <c r="F157" s="31"/>
      <c r="G157" s="31"/>
      <c r="H157" s="10"/>
      <c r="I157" s="10"/>
      <c r="J157" s="10"/>
      <c r="K157" s="10"/>
      <c r="L157" s="10"/>
      <c r="M157" s="10"/>
      <c r="N157" s="10"/>
      <c r="O157" s="10"/>
      <c r="P157" s="10"/>
      <c r="Q157" s="10"/>
      <c r="R157" s="10"/>
      <c r="S157" s="10"/>
      <c r="T157" s="10"/>
      <c r="U157" s="10"/>
      <c r="V157" s="10"/>
      <c r="W157" s="10"/>
      <c r="X157" s="10"/>
      <c r="Y157" s="10"/>
      <c r="Z157" s="10"/>
      <c r="AA157" s="10"/>
      <c r="AB157" s="68"/>
      <c r="AC157" s="10"/>
      <c r="AD157" s="10"/>
      <c r="AE157" s="10"/>
    </row>
    <row r="158" spans="1:31" ht="15.75" customHeight="1">
      <c r="A158" s="10"/>
      <c r="B158" s="10"/>
      <c r="C158" s="10"/>
      <c r="D158" s="31"/>
      <c r="E158" s="31"/>
      <c r="F158" s="31"/>
      <c r="G158" s="31"/>
      <c r="H158" s="10"/>
      <c r="I158" s="10"/>
      <c r="J158" s="10"/>
      <c r="K158" s="10"/>
      <c r="L158" s="10"/>
      <c r="M158" s="10"/>
      <c r="N158" s="10"/>
      <c r="O158" s="10"/>
      <c r="P158" s="10"/>
      <c r="Q158" s="10"/>
      <c r="R158" s="10"/>
      <c r="S158" s="10"/>
      <c r="T158" s="10"/>
      <c r="U158" s="10"/>
      <c r="V158" s="10"/>
      <c r="W158" s="10"/>
      <c r="X158" s="10"/>
      <c r="Y158" s="10"/>
      <c r="Z158" s="10"/>
      <c r="AA158" s="10"/>
      <c r="AB158" s="68"/>
      <c r="AC158" s="10"/>
      <c r="AD158" s="10"/>
      <c r="AE158" s="10"/>
    </row>
    <row r="159" spans="1:31" ht="15.75" customHeight="1">
      <c r="A159" s="10"/>
      <c r="B159" s="10"/>
      <c r="C159" s="10"/>
      <c r="D159" s="31"/>
      <c r="E159" s="31"/>
      <c r="F159" s="31"/>
      <c r="G159" s="31"/>
      <c r="H159" s="10"/>
      <c r="I159" s="10"/>
      <c r="J159" s="10"/>
      <c r="K159" s="10"/>
      <c r="L159" s="10"/>
      <c r="M159" s="10"/>
      <c r="N159" s="10"/>
      <c r="O159" s="10"/>
      <c r="P159" s="10"/>
      <c r="Q159" s="10"/>
      <c r="R159" s="10"/>
      <c r="S159" s="10"/>
      <c r="T159" s="10"/>
      <c r="U159" s="10"/>
      <c r="V159" s="10"/>
      <c r="W159" s="10"/>
      <c r="X159" s="10"/>
      <c r="Y159" s="10"/>
      <c r="Z159" s="10"/>
      <c r="AA159" s="10"/>
      <c r="AB159" s="68"/>
      <c r="AC159" s="10"/>
      <c r="AD159" s="10"/>
      <c r="AE159" s="10"/>
    </row>
    <row r="160" spans="1:31" ht="15.75" customHeight="1">
      <c r="A160" s="10"/>
      <c r="B160" s="10"/>
      <c r="C160" s="10"/>
      <c r="D160" s="31"/>
      <c r="E160" s="31"/>
      <c r="F160" s="31"/>
      <c r="G160" s="31"/>
      <c r="H160" s="10"/>
      <c r="I160" s="10"/>
      <c r="J160" s="10"/>
      <c r="K160" s="10"/>
      <c r="L160" s="10"/>
      <c r="M160" s="10"/>
      <c r="N160" s="10"/>
      <c r="O160" s="10"/>
      <c r="P160" s="10"/>
      <c r="Q160" s="10"/>
      <c r="R160" s="10"/>
      <c r="S160" s="10"/>
      <c r="T160" s="10"/>
      <c r="U160" s="10"/>
      <c r="V160" s="10"/>
      <c r="W160" s="10"/>
      <c r="X160" s="10"/>
      <c r="Y160" s="10"/>
      <c r="Z160" s="10"/>
      <c r="AA160" s="10"/>
      <c r="AB160" s="68"/>
      <c r="AC160" s="10"/>
      <c r="AD160" s="10"/>
      <c r="AE160" s="10"/>
    </row>
    <row r="161" spans="1:31" ht="15.75" customHeight="1">
      <c r="A161" s="10"/>
      <c r="B161" s="10"/>
      <c r="C161" s="10"/>
      <c r="D161" s="31"/>
      <c r="E161" s="31"/>
      <c r="F161" s="31"/>
      <c r="G161" s="31"/>
      <c r="H161" s="10"/>
      <c r="I161" s="10"/>
      <c r="J161" s="10"/>
      <c r="K161" s="10"/>
      <c r="L161" s="10"/>
      <c r="M161" s="10"/>
      <c r="N161" s="10"/>
      <c r="O161" s="10"/>
      <c r="P161" s="10"/>
      <c r="Q161" s="10"/>
      <c r="R161" s="10"/>
      <c r="S161" s="10"/>
      <c r="T161" s="10"/>
      <c r="U161" s="10"/>
      <c r="V161" s="10"/>
      <c r="W161" s="10"/>
      <c r="X161" s="10"/>
      <c r="Y161" s="10"/>
      <c r="Z161" s="10"/>
      <c r="AA161" s="10"/>
      <c r="AB161" s="68"/>
      <c r="AC161" s="10"/>
      <c r="AD161" s="10"/>
      <c r="AE161" s="10"/>
    </row>
    <row r="162" spans="1:31" ht="15.75" customHeight="1">
      <c r="A162" s="10"/>
      <c r="B162" s="10"/>
      <c r="C162" s="10"/>
      <c r="D162" s="31"/>
      <c r="E162" s="31"/>
      <c r="F162" s="31"/>
      <c r="G162" s="31"/>
      <c r="H162" s="10"/>
      <c r="I162" s="10"/>
      <c r="J162" s="10"/>
      <c r="K162" s="10"/>
      <c r="L162" s="10"/>
      <c r="M162" s="10"/>
      <c r="N162" s="10"/>
      <c r="O162" s="10"/>
      <c r="P162" s="10"/>
      <c r="Q162" s="10"/>
      <c r="R162" s="10"/>
      <c r="S162" s="10"/>
      <c r="T162" s="10"/>
      <c r="U162" s="10"/>
      <c r="V162" s="10"/>
      <c r="W162" s="10"/>
      <c r="X162" s="10"/>
      <c r="Y162" s="10"/>
      <c r="Z162" s="10"/>
      <c r="AA162" s="10"/>
      <c r="AB162" s="68"/>
      <c r="AC162" s="10"/>
      <c r="AD162" s="10"/>
      <c r="AE162" s="10"/>
    </row>
    <row r="163" spans="1:31" ht="15.75" customHeight="1">
      <c r="A163" s="10"/>
      <c r="B163" s="10"/>
      <c r="C163" s="10"/>
      <c r="D163" s="31"/>
      <c r="E163" s="31"/>
      <c r="F163" s="31"/>
      <c r="G163" s="31"/>
      <c r="H163" s="10"/>
      <c r="I163" s="10"/>
      <c r="J163" s="10"/>
      <c r="K163" s="10"/>
      <c r="L163" s="10"/>
      <c r="M163" s="10"/>
      <c r="N163" s="10"/>
      <c r="O163" s="10"/>
      <c r="P163" s="10"/>
      <c r="Q163" s="10"/>
      <c r="R163" s="10"/>
      <c r="S163" s="10"/>
      <c r="T163" s="10"/>
      <c r="U163" s="10"/>
      <c r="V163" s="10"/>
      <c r="W163" s="10"/>
      <c r="X163" s="10"/>
      <c r="Y163" s="10"/>
      <c r="Z163" s="10"/>
      <c r="AA163" s="10"/>
      <c r="AB163" s="68"/>
      <c r="AC163" s="10"/>
      <c r="AD163" s="10"/>
      <c r="AE163" s="10"/>
    </row>
    <row r="164" spans="1:31" ht="15.75" customHeight="1">
      <c r="A164" s="10"/>
      <c r="B164" s="10"/>
      <c r="C164" s="10"/>
      <c r="D164" s="31"/>
      <c r="E164" s="31"/>
      <c r="F164" s="31"/>
      <c r="G164" s="31"/>
      <c r="H164" s="10"/>
      <c r="I164" s="10"/>
      <c r="J164" s="10"/>
      <c r="K164" s="10"/>
      <c r="L164" s="10"/>
      <c r="M164" s="10"/>
      <c r="N164" s="10"/>
      <c r="O164" s="10"/>
      <c r="P164" s="10"/>
      <c r="Q164" s="10"/>
      <c r="R164" s="10"/>
      <c r="S164" s="10"/>
      <c r="T164" s="10"/>
      <c r="U164" s="10"/>
      <c r="V164" s="10"/>
      <c r="W164" s="10"/>
      <c r="X164" s="10"/>
      <c r="Y164" s="10"/>
      <c r="Z164" s="10"/>
      <c r="AA164" s="10"/>
      <c r="AB164" s="68"/>
      <c r="AC164" s="10"/>
      <c r="AD164" s="10"/>
      <c r="AE164" s="10"/>
    </row>
    <row r="165" spans="1:31" ht="15.75" customHeight="1">
      <c r="A165" s="10"/>
      <c r="B165" s="10"/>
      <c r="C165" s="10"/>
      <c r="D165" s="31"/>
      <c r="E165" s="31"/>
      <c r="F165" s="31"/>
      <c r="G165" s="31"/>
      <c r="H165" s="10"/>
      <c r="I165" s="10"/>
      <c r="J165" s="10"/>
      <c r="K165" s="10"/>
      <c r="L165" s="10"/>
      <c r="M165" s="10"/>
      <c r="N165" s="10"/>
      <c r="O165" s="10"/>
      <c r="P165" s="10"/>
      <c r="Q165" s="10"/>
      <c r="R165" s="10"/>
      <c r="S165" s="10"/>
      <c r="T165" s="10"/>
      <c r="U165" s="10"/>
      <c r="V165" s="10"/>
      <c r="W165" s="10"/>
      <c r="X165" s="10"/>
      <c r="Y165" s="10"/>
      <c r="Z165" s="10"/>
      <c r="AA165" s="10"/>
      <c r="AB165" s="68"/>
      <c r="AC165" s="10"/>
      <c r="AD165" s="10"/>
      <c r="AE165" s="10"/>
    </row>
    <row r="166" spans="1:31" ht="15.75" customHeight="1">
      <c r="A166" s="10"/>
      <c r="B166" s="10"/>
      <c r="C166" s="10"/>
      <c r="D166" s="31"/>
      <c r="E166" s="31"/>
      <c r="F166" s="31"/>
      <c r="G166" s="31"/>
      <c r="H166" s="10"/>
      <c r="I166" s="10"/>
      <c r="J166" s="10"/>
      <c r="K166" s="10"/>
      <c r="L166" s="10"/>
      <c r="M166" s="10"/>
      <c r="N166" s="10"/>
      <c r="O166" s="10"/>
      <c r="P166" s="10"/>
      <c r="Q166" s="10"/>
      <c r="R166" s="10"/>
      <c r="S166" s="10"/>
      <c r="T166" s="10"/>
      <c r="U166" s="10"/>
      <c r="V166" s="10"/>
      <c r="W166" s="10"/>
      <c r="X166" s="10"/>
      <c r="Y166" s="10"/>
      <c r="Z166" s="10"/>
      <c r="AA166" s="10"/>
      <c r="AB166" s="68"/>
      <c r="AC166" s="10"/>
      <c r="AD166" s="10"/>
      <c r="AE166" s="10"/>
    </row>
    <row r="167" spans="1:31" ht="15.75" customHeight="1">
      <c r="A167" s="10"/>
      <c r="B167" s="10"/>
      <c r="C167" s="10"/>
      <c r="D167" s="31"/>
      <c r="E167" s="31"/>
      <c r="F167" s="31"/>
      <c r="G167" s="31"/>
      <c r="H167" s="10"/>
      <c r="I167" s="10"/>
      <c r="J167" s="10"/>
      <c r="K167" s="10"/>
      <c r="L167" s="10"/>
      <c r="M167" s="10"/>
      <c r="N167" s="10"/>
      <c r="O167" s="10"/>
      <c r="P167" s="10"/>
      <c r="Q167" s="10"/>
      <c r="R167" s="10"/>
      <c r="S167" s="10"/>
      <c r="T167" s="10"/>
      <c r="U167" s="10"/>
      <c r="V167" s="10"/>
      <c r="W167" s="10"/>
      <c r="X167" s="10"/>
      <c r="Y167" s="10"/>
      <c r="Z167" s="10"/>
      <c r="AA167" s="10"/>
      <c r="AB167" s="68"/>
      <c r="AC167" s="10"/>
      <c r="AD167" s="10"/>
      <c r="AE167" s="10"/>
    </row>
    <row r="168" spans="1:31" ht="15.75" customHeight="1">
      <c r="A168" s="10"/>
      <c r="B168" s="10"/>
      <c r="C168" s="10"/>
      <c r="D168" s="31"/>
      <c r="E168" s="31"/>
      <c r="F168" s="31"/>
      <c r="G168" s="31"/>
      <c r="H168" s="10"/>
      <c r="I168" s="10"/>
      <c r="J168" s="10"/>
      <c r="K168" s="10"/>
      <c r="L168" s="10"/>
      <c r="M168" s="10"/>
      <c r="N168" s="10"/>
      <c r="O168" s="10"/>
      <c r="P168" s="10"/>
      <c r="Q168" s="10"/>
      <c r="R168" s="10"/>
      <c r="S168" s="10"/>
      <c r="T168" s="10"/>
      <c r="U168" s="10"/>
      <c r="V168" s="10"/>
      <c r="W168" s="10"/>
      <c r="X168" s="10"/>
      <c r="Y168" s="10"/>
      <c r="Z168" s="10"/>
      <c r="AA168" s="10"/>
      <c r="AB168" s="68"/>
      <c r="AC168" s="10"/>
      <c r="AD168" s="10"/>
      <c r="AE168" s="10"/>
    </row>
    <row r="169" spans="1:31" ht="15.75" customHeight="1">
      <c r="A169" s="10"/>
      <c r="B169" s="10"/>
      <c r="C169" s="10"/>
      <c r="D169" s="31"/>
      <c r="E169" s="31"/>
      <c r="F169" s="31"/>
      <c r="G169" s="31"/>
      <c r="H169" s="10"/>
      <c r="I169" s="10"/>
      <c r="J169" s="10"/>
      <c r="K169" s="10"/>
      <c r="L169" s="10"/>
      <c r="M169" s="10"/>
      <c r="N169" s="10"/>
      <c r="O169" s="10"/>
      <c r="P169" s="10"/>
      <c r="Q169" s="10"/>
      <c r="R169" s="10"/>
      <c r="S169" s="10"/>
      <c r="T169" s="10"/>
      <c r="U169" s="10"/>
      <c r="V169" s="10"/>
      <c r="W169" s="10"/>
      <c r="X169" s="10"/>
      <c r="Y169" s="10"/>
      <c r="Z169" s="10"/>
      <c r="AA169" s="10"/>
      <c r="AB169" s="68"/>
      <c r="AC169" s="10"/>
      <c r="AD169" s="10"/>
      <c r="AE169" s="10"/>
    </row>
    <row r="170" spans="1:31" ht="15.75" customHeight="1">
      <c r="A170" s="10"/>
      <c r="B170" s="10"/>
      <c r="C170" s="10"/>
      <c r="D170" s="31"/>
      <c r="E170" s="31"/>
      <c r="F170" s="31"/>
      <c r="G170" s="31"/>
      <c r="H170" s="10"/>
      <c r="I170" s="10"/>
      <c r="J170" s="10"/>
      <c r="K170" s="10"/>
      <c r="L170" s="10"/>
      <c r="M170" s="10"/>
      <c r="N170" s="10"/>
      <c r="O170" s="10"/>
      <c r="P170" s="10"/>
      <c r="Q170" s="10"/>
      <c r="R170" s="10"/>
      <c r="S170" s="10"/>
      <c r="T170" s="10"/>
      <c r="U170" s="10"/>
      <c r="V170" s="10"/>
      <c r="W170" s="10"/>
      <c r="X170" s="10"/>
      <c r="Y170" s="10"/>
      <c r="Z170" s="10"/>
      <c r="AA170" s="10"/>
      <c r="AB170" s="68"/>
      <c r="AC170" s="10"/>
      <c r="AD170" s="10"/>
      <c r="AE170" s="10"/>
    </row>
    <row r="171" spans="1:31" ht="15.75" customHeight="1">
      <c r="A171" s="10"/>
      <c r="B171" s="10"/>
      <c r="C171" s="10"/>
      <c r="D171" s="31"/>
      <c r="E171" s="31"/>
      <c r="F171" s="31"/>
      <c r="G171" s="31"/>
      <c r="H171" s="10"/>
      <c r="I171" s="10"/>
      <c r="J171" s="10"/>
      <c r="K171" s="10"/>
      <c r="L171" s="10"/>
      <c r="M171" s="10"/>
      <c r="N171" s="10"/>
      <c r="O171" s="10"/>
      <c r="P171" s="10"/>
      <c r="Q171" s="10"/>
      <c r="R171" s="10"/>
      <c r="S171" s="10"/>
      <c r="T171" s="10"/>
      <c r="U171" s="10"/>
      <c r="V171" s="10"/>
      <c r="W171" s="10"/>
      <c r="X171" s="10"/>
      <c r="Y171" s="10"/>
      <c r="Z171" s="10"/>
      <c r="AA171" s="10"/>
      <c r="AB171" s="68"/>
      <c r="AC171" s="10"/>
      <c r="AD171" s="10"/>
      <c r="AE171" s="10"/>
    </row>
    <row r="172" spans="1:31" ht="15.75" customHeight="1">
      <c r="A172" s="10"/>
      <c r="B172" s="10"/>
      <c r="C172" s="10"/>
      <c r="D172" s="31"/>
      <c r="E172" s="31"/>
      <c r="F172" s="31"/>
      <c r="G172" s="31"/>
      <c r="H172" s="10"/>
      <c r="I172" s="10"/>
      <c r="J172" s="10"/>
      <c r="K172" s="10"/>
      <c r="L172" s="10"/>
      <c r="M172" s="10"/>
      <c r="N172" s="10"/>
      <c r="O172" s="10"/>
      <c r="P172" s="10"/>
      <c r="Q172" s="10"/>
      <c r="R172" s="10"/>
      <c r="S172" s="10"/>
      <c r="T172" s="10"/>
      <c r="U172" s="10"/>
      <c r="V172" s="10"/>
      <c r="W172" s="10"/>
      <c r="X172" s="10"/>
      <c r="Y172" s="10"/>
      <c r="Z172" s="10"/>
      <c r="AA172" s="10"/>
      <c r="AB172" s="68"/>
      <c r="AC172" s="10"/>
      <c r="AD172" s="10"/>
      <c r="AE172" s="10"/>
    </row>
    <row r="173" spans="1:31" ht="15.75" customHeight="1">
      <c r="A173" s="10"/>
      <c r="B173" s="10"/>
      <c r="C173" s="10"/>
      <c r="D173" s="31"/>
      <c r="E173" s="31"/>
      <c r="F173" s="31"/>
      <c r="G173" s="31"/>
      <c r="H173" s="10"/>
      <c r="I173" s="10"/>
      <c r="J173" s="10"/>
      <c r="K173" s="10"/>
      <c r="L173" s="10"/>
      <c r="M173" s="10"/>
      <c r="N173" s="10"/>
      <c r="O173" s="10"/>
      <c r="P173" s="10"/>
      <c r="Q173" s="10"/>
      <c r="R173" s="10"/>
      <c r="S173" s="10"/>
      <c r="T173" s="10"/>
      <c r="U173" s="10"/>
      <c r="V173" s="10"/>
      <c r="W173" s="10"/>
      <c r="X173" s="10"/>
      <c r="Y173" s="10"/>
      <c r="Z173" s="10"/>
      <c r="AA173" s="10"/>
      <c r="AB173" s="68"/>
      <c r="AC173" s="10"/>
      <c r="AD173" s="10"/>
      <c r="AE173" s="10"/>
    </row>
    <row r="174" spans="1:31" ht="15.75" customHeight="1">
      <c r="A174" s="10"/>
      <c r="B174" s="10"/>
      <c r="C174" s="10"/>
      <c r="D174" s="31"/>
      <c r="E174" s="31"/>
      <c r="F174" s="31"/>
      <c r="G174" s="31"/>
      <c r="H174" s="10"/>
      <c r="I174" s="10"/>
      <c r="J174" s="10"/>
      <c r="K174" s="10"/>
      <c r="L174" s="10"/>
      <c r="M174" s="10"/>
      <c r="N174" s="10"/>
      <c r="O174" s="10"/>
      <c r="P174" s="10"/>
      <c r="Q174" s="10"/>
      <c r="R174" s="10"/>
      <c r="S174" s="10"/>
      <c r="T174" s="10"/>
      <c r="U174" s="10"/>
      <c r="V174" s="10"/>
      <c r="W174" s="10"/>
      <c r="X174" s="10"/>
      <c r="Y174" s="10"/>
      <c r="Z174" s="10"/>
      <c r="AA174" s="10"/>
      <c r="AB174" s="68"/>
      <c r="AC174" s="10"/>
      <c r="AD174" s="10"/>
      <c r="AE174" s="10"/>
    </row>
    <row r="175" spans="1:31" ht="15.75" customHeight="1">
      <c r="A175" s="10"/>
      <c r="B175" s="10"/>
      <c r="C175" s="10"/>
      <c r="D175" s="31"/>
      <c r="E175" s="31"/>
      <c r="F175" s="31"/>
      <c r="G175" s="31"/>
      <c r="H175" s="10"/>
      <c r="I175" s="10"/>
      <c r="J175" s="10"/>
      <c r="K175" s="10"/>
      <c r="L175" s="10"/>
      <c r="M175" s="10"/>
      <c r="N175" s="10"/>
      <c r="O175" s="10"/>
      <c r="P175" s="10"/>
      <c r="Q175" s="10"/>
      <c r="R175" s="10"/>
      <c r="S175" s="10"/>
      <c r="T175" s="10"/>
      <c r="U175" s="10"/>
      <c r="V175" s="10"/>
      <c r="W175" s="10"/>
      <c r="X175" s="10"/>
      <c r="Y175" s="10"/>
      <c r="Z175" s="10"/>
      <c r="AA175" s="10"/>
      <c r="AB175" s="68"/>
      <c r="AC175" s="10"/>
      <c r="AD175" s="10"/>
      <c r="AE175" s="10"/>
    </row>
    <row r="176" spans="1:31" ht="15.75" customHeight="1">
      <c r="A176" s="10"/>
      <c r="B176" s="10"/>
      <c r="C176" s="10"/>
      <c r="D176" s="31"/>
      <c r="E176" s="31"/>
      <c r="F176" s="31"/>
      <c r="G176" s="31"/>
      <c r="H176" s="10"/>
      <c r="I176" s="10"/>
      <c r="J176" s="10"/>
      <c r="K176" s="10"/>
      <c r="L176" s="10"/>
      <c r="M176" s="10"/>
      <c r="N176" s="10"/>
      <c r="O176" s="10"/>
      <c r="P176" s="10"/>
      <c r="Q176" s="10"/>
      <c r="R176" s="10"/>
      <c r="S176" s="10"/>
      <c r="T176" s="10"/>
      <c r="U176" s="10"/>
      <c r="V176" s="10"/>
      <c r="W176" s="10"/>
      <c r="X176" s="10"/>
      <c r="Y176" s="10"/>
      <c r="Z176" s="10"/>
      <c r="AA176" s="10"/>
      <c r="AB176" s="68"/>
      <c r="AC176" s="10"/>
      <c r="AD176" s="10"/>
      <c r="AE176" s="10"/>
    </row>
    <row r="177" spans="1:31" ht="15.75" customHeight="1">
      <c r="A177" s="10"/>
      <c r="B177" s="10"/>
      <c r="C177" s="10"/>
      <c r="D177" s="31"/>
      <c r="E177" s="31"/>
      <c r="F177" s="31"/>
      <c r="G177" s="31"/>
      <c r="H177" s="10"/>
      <c r="I177" s="10"/>
      <c r="J177" s="10"/>
      <c r="K177" s="10"/>
      <c r="L177" s="10"/>
      <c r="M177" s="10"/>
      <c r="N177" s="10"/>
      <c r="O177" s="10"/>
      <c r="P177" s="10"/>
      <c r="Q177" s="10"/>
      <c r="R177" s="10"/>
      <c r="S177" s="10"/>
      <c r="T177" s="10"/>
      <c r="U177" s="10"/>
      <c r="V177" s="10"/>
      <c r="W177" s="10"/>
      <c r="X177" s="10"/>
      <c r="Y177" s="10"/>
      <c r="Z177" s="10"/>
      <c r="AA177" s="10"/>
      <c r="AB177" s="68"/>
      <c r="AC177" s="10"/>
      <c r="AD177" s="10"/>
      <c r="AE177" s="10"/>
    </row>
    <row r="178" spans="1:31" ht="15.75" customHeight="1">
      <c r="A178" s="10"/>
      <c r="B178" s="10"/>
      <c r="C178" s="10"/>
      <c r="D178" s="31"/>
      <c r="E178" s="31"/>
      <c r="F178" s="31"/>
      <c r="G178" s="31"/>
      <c r="H178" s="10"/>
      <c r="I178" s="10"/>
      <c r="J178" s="10"/>
      <c r="K178" s="10"/>
      <c r="L178" s="10"/>
      <c r="M178" s="10"/>
      <c r="N178" s="10"/>
      <c r="O178" s="10"/>
      <c r="P178" s="10"/>
      <c r="Q178" s="10"/>
      <c r="R178" s="10"/>
      <c r="S178" s="10"/>
      <c r="T178" s="10"/>
      <c r="U178" s="10"/>
      <c r="V178" s="10"/>
      <c r="W178" s="10"/>
      <c r="X178" s="10"/>
      <c r="Y178" s="10"/>
      <c r="Z178" s="10"/>
      <c r="AA178" s="10"/>
      <c r="AB178" s="68"/>
      <c r="AC178" s="10"/>
      <c r="AD178" s="10"/>
      <c r="AE178" s="10"/>
    </row>
    <row r="179" spans="1:31" ht="15.75" customHeight="1">
      <c r="A179" s="10"/>
      <c r="B179" s="10"/>
      <c r="C179" s="10"/>
      <c r="D179" s="31"/>
      <c r="E179" s="31"/>
      <c r="F179" s="31"/>
      <c r="G179" s="31"/>
      <c r="H179" s="10"/>
      <c r="I179" s="10"/>
      <c r="J179" s="10"/>
      <c r="K179" s="10"/>
      <c r="L179" s="10"/>
      <c r="M179" s="10"/>
      <c r="N179" s="10"/>
      <c r="O179" s="10"/>
      <c r="P179" s="10"/>
      <c r="Q179" s="10"/>
      <c r="R179" s="10"/>
      <c r="S179" s="10"/>
      <c r="T179" s="10"/>
      <c r="U179" s="10"/>
      <c r="V179" s="10"/>
      <c r="W179" s="10"/>
      <c r="X179" s="10"/>
      <c r="Y179" s="10"/>
      <c r="Z179" s="10"/>
      <c r="AA179" s="10"/>
      <c r="AB179" s="68"/>
      <c r="AC179" s="10"/>
      <c r="AD179" s="10"/>
      <c r="AE179" s="10"/>
    </row>
    <row r="180" spans="1:31" ht="15.75" customHeight="1">
      <c r="A180" s="10"/>
      <c r="B180" s="10"/>
      <c r="C180" s="10"/>
      <c r="D180" s="31"/>
      <c r="E180" s="31"/>
      <c r="F180" s="31"/>
      <c r="G180" s="31"/>
      <c r="H180" s="10"/>
      <c r="I180" s="10"/>
      <c r="J180" s="10"/>
      <c r="K180" s="10"/>
      <c r="L180" s="10"/>
      <c r="M180" s="10"/>
      <c r="N180" s="10"/>
      <c r="O180" s="10"/>
      <c r="P180" s="10"/>
      <c r="Q180" s="10"/>
      <c r="R180" s="10"/>
      <c r="S180" s="10"/>
      <c r="T180" s="10"/>
      <c r="U180" s="10"/>
      <c r="V180" s="10"/>
      <c r="W180" s="10"/>
      <c r="X180" s="10"/>
      <c r="Y180" s="10"/>
      <c r="Z180" s="10"/>
      <c r="AA180" s="10"/>
      <c r="AB180" s="68"/>
      <c r="AC180" s="10"/>
      <c r="AD180" s="10"/>
      <c r="AE180" s="10"/>
    </row>
    <row r="181" spans="1:31" ht="15.75" customHeight="1">
      <c r="A181" s="10"/>
      <c r="B181" s="10"/>
      <c r="C181" s="10"/>
      <c r="D181" s="31"/>
      <c r="E181" s="31"/>
      <c r="F181" s="31"/>
      <c r="G181" s="31"/>
      <c r="H181" s="10"/>
      <c r="I181" s="10"/>
      <c r="J181" s="10"/>
      <c r="K181" s="10"/>
      <c r="L181" s="10"/>
      <c r="M181" s="10"/>
      <c r="N181" s="10"/>
      <c r="O181" s="10"/>
      <c r="P181" s="10"/>
      <c r="Q181" s="10"/>
      <c r="R181" s="10"/>
      <c r="S181" s="10"/>
      <c r="T181" s="10"/>
      <c r="U181" s="10"/>
      <c r="V181" s="10"/>
      <c r="W181" s="10"/>
      <c r="X181" s="10"/>
      <c r="Y181" s="10"/>
      <c r="Z181" s="10"/>
      <c r="AA181" s="10"/>
      <c r="AB181" s="68"/>
      <c r="AC181" s="10"/>
      <c r="AD181" s="10"/>
      <c r="AE181" s="10"/>
    </row>
    <row r="182" spans="1:31" ht="15.75" customHeight="1">
      <c r="A182" s="10"/>
      <c r="B182" s="10"/>
      <c r="C182" s="10"/>
      <c r="D182" s="31"/>
      <c r="E182" s="31"/>
      <c r="F182" s="31"/>
      <c r="G182" s="31"/>
      <c r="H182" s="10"/>
      <c r="I182" s="10"/>
      <c r="J182" s="10"/>
      <c r="K182" s="10"/>
      <c r="L182" s="10"/>
      <c r="M182" s="10"/>
      <c r="N182" s="10"/>
      <c r="O182" s="10"/>
      <c r="P182" s="10"/>
      <c r="Q182" s="10"/>
      <c r="R182" s="10"/>
      <c r="S182" s="10"/>
      <c r="T182" s="10"/>
      <c r="U182" s="10"/>
      <c r="V182" s="10"/>
      <c r="W182" s="10"/>
      <c r="X182" s="10"/>
      <c r="Y182" s="10"/>
      <c r="Z182" s="10"/>
      <c r="AA182" s="10"/>
      <c r="AB182" s="68"/>
      <c r="AC182" s="10"/>
      <c r="AD182" s="10"/>
      <c r="AE182" s="10"/>
    </row>
    <row r="183" spans="1:31" ht="15.75" customHeight="1">
      <c r="A183" s="10"/>
      <c r="B183" s="10"/>
      <c r="C183" s="10"/>
      <c r="D183" s="31"/>
      <c r="E183" s="31"/>
      <c r="F183" s="31"/>
      <c r="G183" s="31"/>
      <c r="H183" s="10"/>
      <c r="I183" s="10"/>
      <c r="J183" s="10"/>
      <c r="K183" s="10"/>
      <c r="L183" s="10"/>
      <c r="M183" s="10"/>
      <c r="N183" s="10"/>
      <c r="O183" s="10"/>
      <c r="P183" s="10"/>
      <c r="Q183" s="10"/>
      <c r="R183" s="10"/>
      <c r="S183" s="10"/>
      <c r="T183" s="10"/>
      <c r="U183" s="10"/>
      <c r="V183" s="10"/>
      <c r="W183" s="10"/>
      <c r="X183" s="10"/>
      <c r="Y183" s="10"/>
      <c r="Z183" s="10"/>
      <c r="AA183" s="10"/>
      <c r="AB183" s="68"/>
      <c r="AC183" s="10"/>
      <c r="AD183" s="10"/>
      <c r="AE183" s="10"/>
    </row>
    <row r="184" spans="1:31" ht="15.75" customHeight="1">
      <c r="A184" s="10"/>
      <c r="B184" s="10"/>
      <c r="C184" s="10"/>
      <c r="D184" s="31"/>
      <c r="E184" s="31"/>
      <c r="F184" s="31"/>
      <c r="G184" s="31"/>
      <c r="H184" s="10"/>
      <c r="I184" s="10"/>
      <c r="J184" s="10"/>
      <c r="K184" s="10"/>
      <c r="L184" s="10"/>
      <c r="M184" s="10"/>
      <c r="N184" s="10"/>
      <c r="O184" s="10"/>
      <c r="P184" s="10"/>
      <c r="Q184" s="10"/>
      <c r="R184" s="10"/>
      <c r="S184" s="10"/>
      <c r="T184" s="10"/>
      <c r="U184" s="10"/>
      <c r="V184" s="10"/>
      <c r="W184" s="10"/>
      <c r="X184" s="10"/>
      <c r="Y184" s="10"/>
      <c r="Z184" s="10"/>
      <c r="AA184" s="10"/>
      <c r="AB184" s="68"/>
      <c r="AC184" s="10"/>
      <c r="AD184" s="10"/>
      <c r="AE184" s="10"/>
    </row>
    <row r="185" spans="1:31" ht="15.75" customHeight="1">
      <c r="A185" s="10"/>
      <c r="B185" s="10"/>
      <c r="C185" s="10"/>
      <c r="D185" s="31"/>
      <c r="E185" s="31"/>
      <c r="F185" s="31"/>
      <c r="G185" s="31"/>
      <c r="H185" s="10"/>
      <c r="I185" s="10"/>
      <c r="J185" s="10"/>
      <c r="K185" s="10"/>
      <c r="L185" s="10"/>
      <c r="M185" s="10"/>
      <c r="N185" s="10"/>
      <c r="O185" s="10"/>
      <c r="P185" s="10"/>
      <c r="Q185" s="10"/>
      <c r="R185" s="10"/>
      <c r="S185" s="10"/>
      <c r="T185" s="10"/>
      <c r="U185" s="10"/>
      <c r="V185" s="10"/>
      <c r="W185" s="10"/>
      <c r="X185" s="10"/>
      <c r="Y185" s="10"/>
      <c r="Z185" s="10"/>
      <c r="AA185" s="10"/>
      <c r="AB185" s="68"/>
      <c r="AC185" s="10"/>
      <c r="AD185" s="10"/>
      <c r="AE185" s="10"/>
    </row>
    <row r="186" spans="1:31" ht="15.75" customHeight="1">
      <c r="A186" s="10"/>
      <c r="B186" s="10"/>
      <c r="C186" s="10"/>
      <c r="D186" s="31"/>
      <c r="E186" s="31"/>
      <c r="F186" s="31"/>
      <c r="G186" s="31"/>
      <c r="H186" s="10"/>
      <c r="I186" s="10"/>
      <c r="J186" s="10"/>
      <c r="K186" s="10"/>
      <c r="L186" s="10"/>
      <c r="M186" s="10"/>
      <c r="N186" s="10"/>
      <c r="O186" s="10"/>
      <c r="P186" s="10"/>
      <c r="Q186" s="10"/>
      <c r="R186" s="10"/>
      <c r="S186" s="10"/>
      <c r="T186" s="10"/>
      <c r="U186" s="10"/>
      <c r="V186" s="10"/>
      <c r="W186" s="10"/>
      <c r="X186" s="10"/>
      <c r="Y186" s="10"/>
      <c r="Z186" s="10"/>
      <c r="AA186" s="10"/>
      <c r="AB186" s="68"/>
      <c r="AC186" s="10"/>
      <c r="AD186" s="10"/>
      <c r="AE186" s="10"/>
    </row>
    <row r="187" spans="1:31" ht="15.75" customHeight="1">
      <c r="A187" s="10"/>
      <c r="B187" s="10"/>
      <c r="C187" s="10"/>
      <c r="D187" s="31"/>
      <c r="E187" s="31"/>
      <c r="F187" s="31"/>
      <c r="G187" s="31"/>
      <c r="H187" s="10"/>
      <c r="I187" s="10"/>
      <c r="J187" s="10"/>
      <c r="K187" s="10"/>
      <c r="L187" s="10"/>
      <c r="M187" s="10"/>
      <c r="N187" s="10"/>
      <c r="O187" s="10"/>
      <c r="P187" s="10"/>
      <c r="Q187" s="10"/>
      <c r="R187" s="10"/>
      <c r="S187" s="10"/>
      <c r="T187" s="10"/>
      <c r="U187" s="10"/>
      <c r="V187" s="10"/>
      <c r="W187" s="10"/>
      <c r="X187" s="10"/>
      <c r="Y187" s="10"/>
      <c r="Z187" s="10"/>
      <c r="AA187" s="10"/>
      <c r="AB187" s="68"/>
      <c r="AC187" s="10"/>
      <c r="AD187" s="10"/>
      <c r="AE187" s="10"/>
    </row>
    <row r="188" spans="1:31" ht="15.75" customHeight="1">
      <c r="A188" s="10"/>
      <c r="B188" s="10"/>
      <c r="C188" s="10"/>
      <c r="D188" s="31"/>
      <c r="E188" s="31"/>
      <c r="F188" s="31"/>
      <c r="G188" s="31"/>
      <c r="H188" s="10"/>
      <c r="I188" s="10"/>
      <c r="J188" s="10"/>
      <c r="K188" s="10"/>
      <c r="L188" s="10"/>
      <c r="M188" s="10"/>
      <c r="N188" s="10"/>
      <c r="O188" s="10"/>
      <c r="P188" s="10"/>
      <c r="Q188" s="10"/>
      <c r="R188" s="10"/>
      <c r="S188" s="10"/>
      <c r="T188" s="10"/>
      <c r="U188" s="10"/>
      <c r="V188" s="10"/>
      <c r="W188" s="10"/>
      <c r="X188" s="10"/>
      <c r="Y188" s="10"/>
      <c r="Z188" s="10"/>
      <c r="AA188" s="10"/>
      <c r="AB188" s="68"/>
      <c r="AC188" s="10"/>
      <c r="AD188" s="10"/>
      <c r="AE188" s="10"/>
    </row>
    <row r="189" spans="1:31" ht="15.75" customHeight="1">
      <c r="A189" s="10"/>
      <c r="B189" s="10"/>
      <c r="C189" s="10"/>
      <c r="D189" s="31"/>
      <c r="E189" s="31"/>
      <c r="F189" s="31"/>
      <c r="G189" s="31"/>
      <c r="H189" s="10"/>
      <c r="I189" s="10"/>
      <c r="J189" s="10"/>
      <c r="K189" s="10"/>
      <c r="L189" s="10"/>
      <c r="M189" s="10"/>
      <c r="N189" s="10"/>
      <c r="O189" s="10"/>
      <c r="P189" s="10"/>
      <c r="Q189" s="10"/>
      <c r="R189" s="10"/>
      <c r="S189" s="10"/>
      <c r="T189" s="10"/>
      <c r="U189" s="10"/>
      <c r="V189" s="10"/>
      <c r="W189" s="10"/>
      <c r="X189" s="10"/>
      <c r="Y189" s="10"/>
      <c r="Z189" s="10"/>
      <c r="AA189" s="10"/>
      <c r="AB189" s="68"/>
      <c r="AC189" s="10"/>
      <c r="AD189" s="10"/>
      <c r="AE189" s="10"/>
    </row>
    <row r="190" spans="1:31" ht="15.75" customHeight="1">
      <c r="A190" s="10"/>
      <c r="B190" s="10"/>
      <c r="C190" s="10"/>
      <c r="D190" s="31"/>
      <c r="E190" s="31"/>
      <c r="F190" s="31"/>
      <c r="G190" s="31"/>
      <c r="H190" s="10"/>
      <c r="I190" s="10"/>
      <c r="J190" s="10"/>
      <c r="K190" s="10"/>
      <c r="L190" s="10"/>
      <c r="M190" s="10"/>
      <c r="N190" s="10"/>
      <c r="O190" s="10"/>
      <c r="P190" s="10"/>
      <c r="Q190" s="10"/>
      <c r="R190" s="10"/>
      <c r="S190" s="10"/>
      <c r="T190" s="10"/>
      <c r="U190" s="10"/>
      <c r="V190" s="10"/>
      <c r="W190" s="10"/>
      <c r="X190" s="10"/>
      <c r="Y190" s="10"/>
      <c r="Z190" s="10"/>
      <c r="AA190" s="10"/>
      <c r="AB190" s="68"/>
      <c r="AC190" s="10"/>
      <c r="AD190" s="10"/>
      <c r="AE190" s="10"/>
    </row>
    <row r="191" spans="1:31" ht="15.75" customHeight="1">
      <c r="A191" s="10"/>
      <c r="B191" s="10"/>
      <c r="C191" s="10"/>
      <c r="D191" s="31"/>
      <c r="E191" s="31"/>
      <c r="F191" s="31"/>
      <c r="G191" s="31"/>
      <c r="H191" s="10"/>
      <c r="I191" s="10"/>
      <c r="J191" s="10"/>
      <c r="K191" s="10"/>
      <c r="L191" s="10"/>
      <c r="M191" s="10"/>
      <c r="N191" s="10"/>
      <c r="O191" s="10"/>
      <c r="P191" s="10"/>
      <c r="Q191" s="10"/>
      <c r="R191" s="10"/>
      <c r="S191" s="10"/>
      <c r="T191" s="10"/>
      <c r="U191" s="10"/>
      <c r="V191" s="10"/>
      <c r="W191" s="10"/>
      <c r="X191" s="10"/>
      <c r="Y191" s="10"/>
      <c r="Z191" s="10"/>
      <c r="AA191" s="10"/>
      <c r="AB191" s="68"/>
      <c r="AC191" s="10"/>
      <c r="AD191" s="10"/>
      <c r="AE191" s="10"/>
    </row>
    <row r="192" spans="1:31" ht="15.75" customHeight="1">
      <c r="A192" s="10"/>
      <c r="B192" s="10"/>
      <c r="C192" s="10"/>
      <c r="D192" s="31"/>
      <c r="E192" s="31"/>
      <c r="F192" s="31"/>
      <c r="G192" s="31"/>
      <c r="H192" s="10"/>
      <c r="I192" s="10"/>
      <c r="J192" s="10"/>
      <c r="K192" s="10"/>
      <c r="L192" s="10"/>
      <c r="M192" s="10"/>
      <c r="N192" s="10"/>
      <c r="O192" s="10"/>
      <c r="P192" s="10"/>
      <c r="Q192" s="10"/>
      <c r="R192" s="10"/>
      <c r="S192" s="10"/>
      <c r="T192" s="10"/>
      <c r="U192" s="10"/>
      <c r="V192" s="10"/>
      <c r="W192" s="10"/>
      <c r="X192" s="10"/>
      <c r="Y192" s="10"/>
      <c r="Z192" s="10"/>
      <c r="AA192" s="10"/>
      <c r="AB192" s="68"/>
      <c r="AC192" s="10"/>
      <c r="AD192" s="10"/>
      <c r="AE192" s="10"/>
    </row>
    <row r="193" spans="1:31" ht="15.75" customHeight="1">
      <c r="A193" s="10"/>
      <c r="B193" s="10"/>
      <c r="C193" s="10"/>
      <c r="D193" s="31"/>
      <c r="E193" s="31"/>
      <c r="F193" s="31"/>
      <c r="G193" s="31"/>
      <c r="H193" s="10"/>
      <c r="I193" s="10"/>
      <c r="J193" s="10"/>
      <c r="K193" s="10"/>
      <c r="L193" s="10"/>
      <c r="M193" s="10"/>
      <c r="N193" s="10"/>
      <c r="O193" s="10"/>
      <c r="P193" s="10"/>
      <c r="Q193" s="10"/>
      <c r="R193" s="10"/>
      <c r="S193" s="10"/>
      <c r="T193" s="10"/>
      <c r="U193" s="10"/>
      <c r="V193" s="10"/>
      <c r="W193" s="10"/>
      <c r="X193" s="10"/>
      <c r="Y193" s="10"/>
      <c r="Z193" s="10"/>
      <c r="AA193" s="10"/>
      <c r="AB193" s="68"/>
      <c r="AC193" s="10"/>
      <c r="AD193" s="10"/>
      <c r="AE193" s="10"/>
    </row>
    <row r="194" spans="1:31" ht="15.75" customHeight="1">
      <c r="A194" s="10"/>
      <c r="B194" s="10"/>
      <c r="C194" s="10"/>
      <c r="D194" s="31"/>
      <c r="E194" s="31"/>
      <c r="F194" s="31"/>
      <c r="G194" s="31"/>
      <c r="H194" s="10"/>
      <c r="I194" s="10"/>
      <c r="J194" s="10"/>
      <c r="K194" s="10"/>
      <c r="L194" s="10"/>
      <c r="M194" s="10"/>
      <c r="N194" s="10"/>
      <c r="O194" s="10"/>
      <c r="P194" s="10"/>
      <c r="Q194" s="10"/>
      <c r="R194" s="10"/>
      <c r="S194" s="10"/>
      <c r="T194" s="10"/>
      <c r="U194" s="10"/>
      <c r="V194" s="10"/>
      <c r="W194" s="10"/>
      <c r="X194" s="10"/>
      <c r="Y194" s="10"/>
      <c r="Z194" s="10"/>
      <c r="AA194" s="10"/>
      <c r="AB194" s="68"/>
      <c r="AC194" s="10"/>
      <c r="AD194" s="10"/>
      <c r="AE194" s="10"/>
    </row>
    <row r="195" spans="1:31" ht="15.75" customHeight="1">
      <c r="A195" s="10"/>
      <c r="B195" s="10"/>
      <c r="C195" s="10"/>
      <c r="D195" s="31"/>
      <c r="E195" s="31"/>
      <c r="F195" s="31"/>
      <c r="G195" s="31"/>
      <c r="H195" s="10"/>
      <c r="I195" s="10"/>
      <c r="J195" s="10"/>
      <c r="K195" s="10"/>
      <c r="L195" s="10"/>
      <c r="M195" s="10"/>
      <c r="N195" s="10"/>
      <c r="O195" s="10"/>
      <c r="P195" s="10"/>
      <c r="Q195" s="10"/>
      <c r="R195" s="10"/>
      <c r="S195" s="10"/>
      <c r="T195" s="10"/>
      <c r="U195" s="10"/>
      <c r="V195" s="10"/>
      <c r="W195" s="10"/>
      <c r="X195" s="10"/>
      <c r="Y195" s="10"/>
      <c r="Z195" s="10"/>
      <c r="AA195" s="10"/>
      <c r="AB195" s="68"/>
      <c r="AC195" s="10"/>
      <c r="AD195" s="10"/>
      <c r="AE195" s="10"/>
    </row>
    <row r="196" spans="1:31" ht="15.75" customHeight="1">
      <c r="A196" s="10"/>
      <c r="B196" s="10"/>
      <c r="C196" s="10"/>
      <c r="D196" s="31"/>
      <c r="E196" s="31"/>
      <c r="F196" s="31"/>
      <c r="G196" s="31"/>
      <c r="H196" s="10"/>
      <c r="I196" s="10"/>
      <c r="J196" s="10"/>
      <c r="K196" s="10"/>
      <c r="L196" s="10"/>
      <c r="M196" s="10"/>
      <c r="N196" s="10"/>
      <c r="O196" s="10"/>
      <c r="P196" s="10"/>
      <c r="Q196" s="10"/>
      <c r="R196" s="10"/>
      <c r="S196" s="10"/>
      <c r="T196" s="10"/>
      <c r="U196" s="10"/>
      <c r="V196" s="10"/>
      <c r="W196" s="10"/>
      <c r="X196" s="10"/>
      <c r="Y196" s="10"/>
      <c r="Z196" s="10"/>
      <c r="AA196" s="10"/>
      <c r="AB196" s="68"/>
      <c r="AC196" s="10"/>
      <c r="AD196" s="10"/>
      <c r="AE196" s="10"/>
    </row>
    <row r="197" spans="1:31" ht="15.75" customHeight="1">
      <c r="A197" s="10"/>
      <c r="B197" s="10"/>
      <c r="C197" s="10"/>
      <c r="D197" s="31"/>
      <c r="E197" s="31"/>
      <c r="F197" s="31"/>
      <c r="G197" s="31"/>
      <c r="H197" s="10"/>
      <c r="I197" s="10"/>
      <c r="J197" s="10"/>
      <c r="K197" s="10"/>
      <c r="L197" s="10"/>
      <c r="M197" s="10"/>
      <c r="N197" s="10"/>
      <c r="O197" s="10"/>
      <c r="P197" s="10"/>
      <c r="Q197" s="10"/>
      <c r="R197" s="10"/>
      <c r="S197" s="10"/>
      <c r="T197" s="10"/>
      <c r="U197" s="10"/>
      <c r="V197" s="10"/>
      <c r="W197" s="10"/>
      <c r="X197" s="10"/>
      <c r="Y197" s="10"/>
      <c r="Z197" s="10"/>
      <c r="AA197" s="10"/>
      <c r="AB197" s="68"/>
      <c r="AC197" s="10"/>
      <c r="AD197" s="10"/>
      <c r="AE197" s="10"/>
    </row>
    <row r="198" spans="1:31" ht="15.75" customHeight="1">
      <c r="A198" s="10"/>
      <c r="B198" s="10"/>
      <c r="C198" s="10"/>
      <c r="D198" s="31"/>
      <c r="E198" s="31"/>
      <c r="F198" s="31"/>
      <c r="G198" s="31"/>
      <c r="H198" s="10"/>
      <c r="I198" s="10"/>
      <c r="J198" s="10"/>
      <c r="K198" s="10"/>
      <c r="L198" s="10"/>
      <c r="M198" s="10"/>
      <c r="N198" s="10"/>
      <c r="O198" s="10"/>
      <c r="P198" s="10"/>
      <c r="Q198" s="10"/>
      <c r="R198" s="10"/>
      <c r="S198" s="10"/>
      <c r="T198" s="10"/>
      <c r="U198" s="10"/>
      <c r="V198" s="10"/>
      <c r="W198" s="10"/>
      <c r="X198" s="10"/>
      <c r="Y198" s="10"/>
      <c r="Z198" s="10"/>
      <c r="AA198" s="10"/>
      <c r="AB198" s="68"/>
      <c r="AC198" s="10"/>
      <c r="AD198" s="10"/>
      <c r="AE198" s="10"/>
    </row>
    <row r="199" spans="1:31" ht="15.75" customHeight="1">
      <c r="A199" s="10"/>
      <c r="B199" s="10"/>
      <c r="C199" s="10"/>
      <c r="D199" s="31"/>
      <c r="E199" s="31"/>
      <c r="F199" s="31"/>
      <c r="G199" s="31"/>
      <c r="H199" s="10"/>
      <c r="I199" s="10"/>
      <c r="J199" s="10"/>
      <c r="K199" s="10"/>
      <c r="L199" s="10"/>
      <c r="M199" s="10"/>
      <c r="N199" s="10"/>
      <c r="O199" s="10"/>
      <c r="P199" s="10"/>
      <c r="Q199" s="10"/>
      <c r="R199" s="10"/>
      <c r="S199" s="10"/>
      <c r="T199" s="10"/>
      <c r="U199" s="10"/>
      <c r="V199" s="10"/>
      <c r="W199" s="10"/>
      <c r="X199" s="10"/>
      <c r="Y199" s="10"/>
      <c r="Z199" s="10"/>
      <c r="AA199" s="10"/>
      <c r="AB199" s="68"/>
      <c r="AC199" s="10"/>
      <c r="AD199" s="10"/>
      <c r="AE199" s="10"/>
    </row>
    <row r="200" spans="1:31" ht="15.75" customHeight="1">
      <c r="A200" s="10"/>
      <c r="B200" s="10"/>
      <c r="C200" s="10"/>
      <c r="D200" s="31"/>
      <c r="E200" s="31"/>
      <c r="F200" s="31"/>
      <c r="G200" s="31"/>
      <c r="H200" s="10"/>
      <c r="I200" s="10"/>
      <c r="J200" s="10"/>
      <c r="K200" s="10"/>
      <c r="L200" s="10"/>
      <c r="M200" s="10"/>
      <c r="N200" s="10"/>
      <c r="O200" s="10"/>
      <c r="P200" s="10"/>
      <c r="Q200" s="10"/>
      <c r="R200" s="10"/>
      <c r="S200" s="10"/>
      <c r="T200" s="10"/>
      <c r="U200" s="10"/>
      <c r="V200" s="10"/>
      <c r="W200" s="10"/>
      <c r="X200" s="10"/>
      <c r="Y200" s="10"/>
      <c r="Z200" s="10"/>
      <c r="AA200" s="10"/>
      <c r="AB200" s="68"/>
      <c r="AC200" s="10"/>
      <c r="AD200" s="10"/>
      <c r="AE200" s="10"/>
    </row>
    <row r="201" spans="1:31" ht="15.75" customHeight="1">
      <c r="A201" s="10"/>
      <c r="B201" s="10"/>
      <c r="C201" s="10"/>
      <c r="D201" s="31"/>
      <c r="E201" s="31"/>
      <c r="F201" s="31"/>
      <c r="G201" s="31"/>
      <c r="H201" s="10"/>
      <c r="I201" s="10"/>
      <c r="J201" s="10"/>
      <c r="K201" s="10"/>
      <c r="L201" s="10"/>
      <c r="M201" s="10"/>
      <c r="N201" s="10"/>
      <c r="O201" s="10"/>
      <c r="P201" s="10"/>
      <c r="Q201" s="10"/>
      <c r="R201" s="10"/>
      <c r="S201" s="10"/>
      <c r="T201" s="10"/>
      <c r="U201" s="10"/>
      <c r="V201" s="10"/>
      <c r="W201" s="10"/>
      <c r="X201" s="10"/>
      <c r="Y201" s="10"/>
      <c r="Z201" s="10"/>
      <c r="AA201" s="10"/>
      <c r="AB201" s="68"/>
      <c r="AC201" s="10"/>
      <c r="AD201" s="10"/>
      <c r="AE201" s="10"/>
    </row>
    <row r="202" spans="1:31" ht="15.75" customHeight="1">
      <c r="A202" s="10"/>
      <c r="B202" s="10"/>
      <c r="C202" s="10"/>
      <c r="D202" s="31"/>
      <c r="E202" s="31"/>
      <c r="F202" s="31"/>
      <c r="G202" s="31"/>
      <c r="H202" s="10"/>
      <c r="I202" s="10"/>
      <c r="J202" s="10"/>
      <c r="K202" s="10"/>
      <c r="L202" s="10"/>
      <c r="M202" s="10"/>
      <c r="N202" s="10"/>
      <c r="O202" s="10"/>
      <c r="P202" s="10"/>
      <c r="Q202" s="10"/>
      <c r="R202" s="10"/>
      <c r="S202" s="10"/>
      <c r="T202" s="10"/>
      <c r="U202" s="10"/>
      <c r="V202" s="10"/>
      <c r="W202" s="10"/>
      <c r="X202" s="10"/>
      <c r="Y202" s="10"/>
      <c r="Z202" s="10"/>
      <c r="AA202" s="10"/>
      <c r="AB202" s="68"/>
      <c r="AC202" s="10"/>
      <c r="AD202" s="10"/>
      <c r="AE202" s="10"/>
    </row>
    <row r="203" spans="1:31" ht="15.75" customHeight="1">
      <c r="A203" s="10"/>
      <c r="B203" s="10"/>
      <c r="C203" s="10"/>
      <c r="D203" s="31"/>
      <c r="E203" s="31"/>
      <c r="F203" s="31"/>
      <c r="G203" s="31"/>
      <c r="H203" s="10"/>
      <c r="I203" s="10"/>
      <c r="J203" s="10"/>
      <c r="K203" s="10"/>
      <c r="L203" s="10"/>
      <c r="M203" s="10"/>
      <c r="N203" s="10"/>
      <c r="O203" s="10"/>
      <c r="P203" s="10"/>
      <c r="Q203" s="10"/>
      <c r="R203" s="10"/>
      <c r="S203" s="10"/>
      <c r="T203" s="10"/>
      <c r="U203" s="10"/>
      <c r="V203" s="10"/>
      <c r="W203" s="10"/>
      <c r="X203" s="10"/>
      <c r="Y203" s="10"/>
      <c r="Z203" s="10"/>
      <c r="AA203" s="10"/>
      <c r="AB203" s="68"/>
      <c r="AC203" s="10"/>
      <c r="AD203" s="10"/>
      <c r="AE203" s="10"/>
    </row>
    <row r="204" spans="1:31" ht="15.75" customHeight="1">
      <c r="A204" s="10"/>
      <c r="B204" s="10"/>
      <c r="C204" s="10"/>
      <c r="D204" s="31"/>
      <c r="E204" s="31"/>
      <c r="F204" s="31"/>
      <c r="G204" s="31"/>
      <c r="H204" s="10"/>
      <c r="I204" s="10"/>
      <c r="J204" s="10"/>
      <c r="K204" s="10"/>
      <c r="L204" s="10"/>
      <c r="M204" s="10"/>
      <c r="N204" s="10"/>
      <c r="O204" s="10"/>
      <c r="P204" s="10"/>
      <c r="Q204" s="10"/>
      <c r="R204" s="10"/>
      <c r="S204" s="10"/>
      <c r="T204" s="10"/>
      <c r="U204" s="10"/>
      <c r="V204" s="10"/>
      <c r="W204" s="10"/>
      <c r="X204" s="10"/>
      <c r="Y204" s="10"/>
      <c r="Z204" s="10"/>
      <c r="AA204" s="10"/>
      <c r="AB204" s="68"/>
      <c r="AC204" s="10"/>
      <c r="AD204" s="10"/>
      <c r="AE204" s="10"/>
    </row>
    <row r="205" spans="1:31" ht="15.75" customHeight="1">
      <c r="A205" s="10"/>
      <c r="B205" s="10"/>
      <c r="C205" s="10"/>
      <c r="D205" s="31"/>
      <c r="E205" s="31"/>
      <c r="F205" s="31"/>
      <c r="G205" s="31"/>
      <c r="H205" s="10"/>
      <c r="I205" s="10"/>
      <c r="J205" s="10"/>
      <c r="K205" s="10"/>
      <c r="L205" s="10"/>
      <c r="M205" s="10"/>
      <c r="N205" s="10"/>
      <c r="O205" s="10"/>
      <c r="P205" s="10"/>
      <c r="Q205" s="10"/>
      <c r="R205" s="10"/>
      <c r="S205" s="10"/>
      <c r="T205" s="10"/>
      <c r="U205" s="10"/>
      <c r="V205" s="10"/>
      <c r="W205" s="10"/>
      <c r="X205" s="10"/>
      <c r="Y205" s="10"/>
      <c r="Z205" s="10"/>
      <c r="AA205" s="10"/>
      <c r="AB205" s="68"/>
      <c r="AC205" s="10"/>
      <c r="AD205" s="10"/>
      <c r="AE205" s="10"/>
    </row>
    <row r="206" spans="1:31" ht="15.75" customHeight="1">
      <c r="A206" s="10"/>
      <c r="B206" s="10"/>
      <c r="C206" s="10"/>
      <c r="D206" s="31"/>
      <c r="E206" s="31"/>
      <c r="F206" s="31"/>
      <c r="G206" s="31"/>
      <c r="H206" s="10"/>
      <c r="I206" s="10"/>
      <c r="J206" s="10"/>
      <c r="K206" s="10"/>
      <c r="L206" s="10"/>
      <c r="M206" s="10"/>
      <c r="N206" s="10"/>
      <c r="O206" s="10"/>
      <c r="P206" s="10"/>
      <c r="Q206" s="10"/>
      <c r="R206" s="10"/>
      <c r="S206" s="10"/>
      <c r="T206" s="10"/>
      <c r="U206" s="10"/>
      <c r="V206" s="10"/>
      <c r="W206" s="10"/>
      <c r="X206" s="10"/>
      <c r="Y206" s="10"/>
      <c r="Z206" s="10"/>
      <c r="AA206" s="10"/>
      <c r="AB206" s="68"/>
      <c r="AC206" s="10"/>
      <c r="AD206" s="10"/>
      <c r="AE206" s="10"/>
    </row>
    <row r="207" spans="1:31" ht="15.75" customHeight="1">
      <c r="A207" s="10"/>
      <c r="B207" s="10"/>
      <c r="C207" s="10"/>
      <c r="D207" s="31"/>
      <c r="E207" s="31"/>
      <c r="F207" s="31"/>
      <c r="G207" s="31"/>
      <c r="H207" s="10"/>
      <c r="I207" s="10"/>
      <c r="J207" s="10"/>
      <c r="K207" s="10"/>
      <c r="L207" s="10"/>
      <c r="M207" s="10"/>
      <c r="N207" s="10"/>
      <c r="O207" s="10"/>
      <c r="P207" s="10"/>
      <c r="Q207" s="10"/>
      <c r="R207" s="10"/>
      <c r="S207" s="10"/>
      <c r="T207" s="10"/>
      <c r="U207" s="10"/>
      <c r="V207" s="10"/>
      <c r="W207" s="10"/>
      <c r="X207" s="10"/>
      <c r="Y207" s="10"/>
      <c r="Z207" s="10"/>
      <c r="AA207" s="10"/>
      <c r="AB207" s="68"/>
      <c r="AC207" s="10"/>
      <c r="AD207" s="10"/>
      <c r="AE207" s="10"/>
    </row>
    <row r="208" spans="1:31" ht="15.75" customHeight="1">
      <c r="A208" s="10"/>
      <c r="B208" s="10"/>
      <c r="C208" s="10"/>
      <c r="D208" s="31"/>
      <c r="E208" s="31"/>
      <c r="F208" s="31"/>
      <c r="G208" s="31"/>
      <c r="H208" s="10"/>
      <c r="I208" s="10"/>
      <c r="J208" s="10"/>
      <c r="K208" s="10"/>
      <c r="L208" s="10"/>
      <c r="M208" s="10"/>
      <c r="N208" s="10"/>
      <c r="O208" s="10"/>
      <c r="P208" s="10"/>
      <c r="Q208" s="10"/>
      <c r="R208" s="10"/>
      <c r="S208" s="10"/>
      <c r="T208" s="10"/>
      <c r="U208" s="10"/>
      <c r="V208" s="10"/>
      <c r="W208" s="10"/>
      <c r="X208" s="10"/>
      <c r="Y208" s="10"/>
      <c r="Z208" s="10"/>
      <c r="AA208" s="10"/>
      <c r="AB208" s="68"/>
      <c r="AC208" s="10"/>
      <c r="AD208" s="10"/>
      <c r="AE208" s="10"/>
    </row>
    <row r="209" spans="1:31" ht="15.75" customHeight="1">
      <c r="A209" s="10"/>
      <c r="B209" s="10"/>
      <c r="C209" s="10"/>
      <c r="D209" s="31"/>
      <c r="E209" s="31"/>
      <c r="F209" s="31"/>
      <c r="G209" s="31"/>
      <c r="H209" s="10"/>
      <c r="I209" s="10"/>
      <c r="J209" s="10"/>
      <c r="K209" s="10"/>
      <c r="L209" s="10"/>
      <c r="M209" s="10"/>
      <c r="N209" s="10"/>
      <c r="O209" s="10"/>
      <c r="P209" s="10"/>
      <c r="Q209" s="10"/>
      <c r="R209" s="10"/>
      <c r="S209" s="10"/>
      <c r="T209" s="10"/>
      <c r="U209" s="10"/>
      <c r="V209" s="10"/>
      <c r="W209" s="10"/>
      <c r="X209" s="10"/>
      <c r="Y209" s="10"/>
      <c r="Z209" s="10"/>
      <c r="AA209" s="10"/>
      <c r="AB209" s="68"/>
      <c r="AC209" s="10"/>
      <c r="AD209" s="10"/>
      <c r="AE209" s="10"/>
    </row>
    <row r="210" spans="1:31" ht="15.75" customHeight="1">
      <c r="A210" s="10"/>
      <c r="B210" s="10"/>
      <c r="C210" s="10"/>
      <c r="D210" s="31"/>
      <c r="E210" s="31"/>
      <c r="F210" s="31"/>
      <c r="G210" s="31"/>
      <c r="H210" s="10"/>
      <c r="I210" s="10"/>
      <c r="J210" s="10"/>
      <c r="K210" s="10"/>
      <c r="L210" s="10"/>
      <c r="M210" s="10"/>
      <c r="N210" s="10"/>
      <c r="O210" s="10"/>
      <c r="P210" s="10"/>
      <c r="Q210" s="10"/>
      <c r="R210" s="10"/>
      <c r="S210" s="10"/>
      <c r="T210" s="10"/>
      <c r="U210" s="10"/>
      <c r="V210" s="10"/>
      <c r="W210" s="10"/>
      <c r="X210" s="10"/>
      <c r="Y210" s="10"/>
      <c r="Z210" s="10"/>
      <c r="AA210" s="10"/>
      <c r="AB210" s="68"/>
      <c r="AC210" s="10"/>
      <c r="AD210" s="10"/>
      <c r="AE210" s="10"/>
    </row>
    <row r="211" spans="1:31" ht="15.75" customHeight="1">
      <c r="A211" s="10"/>
      <c r="B211" s="10"/>
      <c r="C211" s="10"/>
      <c r="D211" s="31"/>
      <c r="E211" s="31"/>
      <c r="F211" s="31"/>
      <c r="G211" s="31"/>
      <c r="H211" s="10"/>
      <c r="I211" s="10"/>
      <c r="J211" s="10"/>
      <c r="K211" s="10"/>
      <c r="L211" s="10"/>
      <c r="M211" s="10"/>
      <c r="N211" s="10"/>
      <c r="O211" s="10"/>
      <c r="P211" s="10"/>
      <c r="Q211" s="10"/>
      <c r="R211" s="10"/>
      <c r="S211" s="10"/>
      <c r="T211" s="10"/>
      <c r="U211" s="10"/>
      <c r="V211" s="10"/>
      <c r="W211" s="10"/>
      <c r="X211" s="10"/>
      <c r="Y211" s="10"/>
      <c r="Z211" s="10"/>
      <c r="AA211" s="10"/>
      <c r="AB211" s="68"/>
      <c r="AC211" s="10"/>
      <c r="AD211" s="10"/>
      <c r="AE211" s="10"/>
    </row>
    <row r="212" spans="1:31" ht="15.75" customHeight="1">
      <c r="A212" s="10"/>
      <c r="B212" s="10"/>
      <c r="C212" s="10"/>
      <c r="D212" s="31"/>
      <c r="E212" s="31"/>
      <c r="F212" s="31"/>
      <c r="G212" s="31"/>
      <c r="H212" s="10"/>
      <c r="I212" s="10"/>
      <c r="J212" s="10"/>
      <c r="K212" s="10"/>
      <c r="L212" s="10"/>
      <c r="M212" s="10"/>
      <c r="N212" s="10"/>
      <c r="O212" s="10"/>
      <c r="P212" s="10"/>
      <c r="Q212" s="10"/>
      <c r="R212" s="10"/>
      <c r="S212" s="10"/>
      <c r="T212" s="10"/>
      <c r="U212" s="10"/>
      <c r="V212" s="10"/>
      <c r="W212" s="10"/>
      <c r="X212" s="10"/>
      <c r="Y212" s="10"/>
      <c r="Z212" s="10"/>
      <c r="AA212" s="10"/>
      <c r="AB212" s="68"/>
      <c r="AC212" s="10"/>
      <c r="AD212" s="10"/>
      <c r="AE212" s="10"/>
    </row>
    <row r="213" spans="1:31" ht="15.75" customHeight="1">
      <c r="A213" s="10"/>
      <c r="B213" s="10"/>
      <c r="C213" s="10"/>
      <c r="D213" s="31"/>
      <c r="E213" s="31"/>
      <c r="F213" s="31"/>
      <c r="G213" s="31"/>
      <c r="H213" s="10"/>
      <c r="I213" s="10"/>
      <c r="J213" s="10"/>
      <c r="K213" s="10"/>
      <c r="L213" s="10"/>
      <c r="M213" s="10"/>
      <c r="N213" s="10"/>
      <c r="O213" s="10"/>
      <c r="P213" s="10"/>
      <c r="Q213" s="10"/>
      <c r="R213" s="10"/>
      <c r="S213" s="10"/>
      <c r="T213" s="10"/>
      <c r="U213" s="10"/>
      <c r="V213" s="10"/>
      <c r="W213" s="10"/>
      <c r="X213" s="10"/>
      <c r="Y213" s="10"/>
      <c r="Z213" s="10"/>
      <c r="AA213" s="10"/>
      <c r="AB213" s="68"/>
      <c r="AC213" s="10"/>
      <c r="AD213" s="10"/>
      <c r="AE213" s="10"/>
    </row>
    <row r="214" spans="1:31" ht="15.75" customHeight="1">
      <c r="A214" s="10"/>
      <c r="B214" s="10"/>
      <c r="C214" s="10"/>
      <c r="D214" s="31"/>
      <c r="E214" s="31"/>
      <c r="F214" s="31"/>
      <c r="G214" s="31"/>
      <c r="H214" s="10"/>
      <c r="I214" s="10"/>
      <c r="J214" s="10"/>
      <c r="K214" s="10"/>
      <c r="L214" s="10"/>
      <c r="M214" s="10"/>
      <c r="N214" s="10"/>
      <c r="O214" s="10"/>
      <c r="P214" s="10"/>
      <c r="Q214" s="10"/>
      <c r="R214" s="10"/>
      <c r="S214" s="10"/>
      <c r="T214" s="10"/>
      <c r="U214" s="10"/>
      <c r="V214" s="10"/>
      <c r="W214" s="10"/>
      <c r="X214" s="10"/>
      <c r="Y214" s="10"/>
      <c r="Z214" s="10"/>
      <c r="AA214" s="10"/>
      <c r="AB214" s="68"/>
      <c r="AC214" s="10"/>
      <c r="AD214" s="10"/>
      <c r="AE214" s="10"/>
    </row>
    <row r="215" spans="1:31" ht="15.75" customHeight="1">
      <c r="A215" s="10"/>
      <c r="B215" s="10"/>
      <c r="C215" s="10"/>
      <c r="D215" s="31"/>
      <c r="E215" s="31"/>
      <c r="F215" s="31"/>
      <c r="G215" s="31"/>
      <c r="H215" s="10"/>
      <c r="I215" s="10"/>
      <c r="J215" s="10"/>
      <c r="K215" s="10"/>
      <c r="L215" s="10"/>
      <c r="M215" s="10"/>
      <c r="N215" s="10"/>
      <c r="O215" s="10"/>
      <c r="P215" s="10"/>
      <c r="Q215" s="10"/>
      <c r="R215" s="10"/>
      <c r="S215" s="10"/>
      <c r="T215" s="10"/>
      <c r="U215" s="10"/>
      <c r="V215" s="10"/>
      <c r="W215" s="10"/>
      <c r="X215" s="10"/>
      <c r="Y215" s="10"/>
      <c r="Z215" s="10"/>
      <c r="AA215" s="10"/>
      <c r="AB215" s="68"/>
      <c r="AC215" s="10"/>
      <c r="AD215" s="10"/>
      <c r="AE215" s="10"/>
    </row>
    <row r="216" spans="1:31" ht="15.75" customHeight="1">
      <c r="A216" s="10"/>
      <c r="B216" s="10"/>
      <c r="C216" s="10"/>
      <c r="D216" s="31"/>
      <c r="E216" s="31"/>
      <c r="F216" s="31"/>
      <c r="G216" s="31"/>
      <c r="H216" s="10"/>
      <c r="I216" s="10"/>
      <c r="J216" s="10"/>
      <c r="K216" s="10"/>
      <c r="L216" s="10"/>
      <c r="M216" s="10"/>
      <c r="N216" s="10"/>
      <c r="O216" s="10"/>
      <c r="P216" s="10"/>
      <c r="Q216" s="10"/>
      <c r="R216" s="10"/>
      <c r="S216" s="10"/>
      <c r="T216" s="10"/>
      <c r="U216" s="10"/>
      <c r="V216" s="10"/>
      <c r="W216" s="10"/>
      <c r="X216" s="10"/>
      <c r="Y216" s="10"/>
      <c r="Z216" s="10"/>
      <c r="AA216" s="10"/>
      <c r="AB216" s="68"/>
      <c r="AC216" s="10"/>
      <c r="AD216" s="10"/>
      <c r="AE216" s="10"/>
    </row>
    <row r="217" spans="1:31" ht="15.75" customHeight="1">
      <c r="A217" s="10"/>
      <c r="B217" s="10"/>
      <c r="C217" s="10"/>
      <c r="D217" s="31"/>
      <c r="E217" s="31"/>
      <c r="F217" s="31"/>
      <c r="G217" s="31"/>
      <c r="H217" s="10"/>
      <c r="I217" s="10"/>
      <c r="J217" s="10"/>
      <c r="K217" s="10"/>
      <c r="L217" s="10"/>
      <c r="M217" s="10"/>
      <c r="N217" s="10"/>
      <c r="O217" s="10"/>
      <c r="P217" s="10"/>
      <c r="Q217" s="10"/>
      <c r="R217" s="10"/>
      <c r="S217" s="10"/>
      <c r="T217" s="10"/>
      <c r="U217" s="10"/>
      <c r="V217" s="10"/>
      <c r="W217" s="10"/>
      <c r="X217" s="10"/>
      <c r="Y217" s="10"/>
      <c r="Z217" s="10"/>
      <c r="AA217" s="10"/>
      <c r="AB217" s="68"/>
      <c r="AC217" s="10"/>
      <c r="AD217" s="10"/>
      <c r="AE217" s="10"/>
    </row>
    <row r="218" spans="1:31" ht="15.75" customHeight="1">
      <c r="A218" s="10"/>
      <c r="B218" s="10"/>
      <c r="C218" s="10"/>
      <c r="D218" s="31"/>
      <c r="E218" s="31"/>
      <c r="F218" s="31"/>
      <c r="G218" s="31"/>
      <c r="H218" s="10"/>
      <c r="I218" s="10"/>
      <c r="J218" s="10"/>
      <c r="K218" s="10"/>
      <c r="L218" s="10"/>
      <c r="M218" s="10"/>
      <c r="N218" s="10"/>
      <c r="O218" s="10"/>
      <c r="P218" s="10"/>
      <c r="Q218" s="10"/>
      <c r="R218" s="10"/>
      <c r="S218" s="10"/>
      <c r="T218" s="10"/>
      <c r="U218" s="10"/>
      <c r="V218" s="10"/>
      <c r="W218" s="10"/>
      <c r="X218" s="10"/>
      <c r="Y218" s="10"/>
      <c r="Z218" s="10"/>
      <c r="AA218" s="10"/>
      <c r="AB218" s="68"/>
      <c r="AC218" s="10"/>
      <c r="AD218" s="10"/>
      <c r="AE218" s="10"/>
    </row>
    <row r="219" spans="1:31" ht="15.75" customHeight="1">
      <c r="A219" s="10"/>
      <c r="B219" s="10"/>
      <c r="C219" s="10"/>
      <c r="D219" s="31"/>
      <c r="E219" s="31"/>
      <c r="F219" s="31"/>
      <c r="G219" s="31"/>
      <c r="H219" s="10"/>
      <c r="I219" s="10"/>
      <c r="J219" s="10"/>
      <c r="K219" s="10"/>
      <c r="L219" s="10"/>
      <c r="M219" s="10"/>
      <c r="N219" s="10"/>
      <c r="O219" s="10"/>
      <c r="P219" s="10"/>
      <c r="Q219" s="10"/>
      <c r="R219" s="10"/>
      <c r="S219" s="10"/>
      <c r="T219" s="10"/>
      <c r="U219" s="10"/>
      <c r="V219" s="10"/>
      <c r="W219" s="10"/>
      <c r="X219" s="10"/>
      <c r="Y219" s="10"/>
      <c r="Z219" s="10"/>
      <c r="AA219" s="10"/>
      <c r="AB219" s="68"/>
      <c r="AC219" s="10"/>
      <c r="AD219" s="10"/>
      <c r="AE219" s="10"/>
    </row>
    <row r="220" spans="1:31" ht="15.75" customHeight="1">
      <c r="A220" s="10"/>
      <c r="B220" s="10"/>
      <c r="C220" s="10"/>
      <c r="D220" s="31"/>
      <c r="E220" s="31"/>
      <c r="F220" s="31"/>
      <c r="G220" s="31"/>
      <c r="H220" s="10"/>
      <c r="I220" s="10"/>
      <c r="J220" s="10"/>
      <c r="K220" s="10"/>
      <c r="L220" s="10"/>
      <c r="M220" s="10"/>
      <c r="N220" s="10"/>
      <c r="O220" s="10"/>
      <c r="P220" s="10"/>
      <c r="Q220" s="10"/>
      <c r="R220" s="10"/>
      <c r="S220" s="10"/>
      <c r="T220" s="10"/>
      <c r="U220" s="10"/>
      <c r="V220" s="10"/>
      <c r="W220" s="10"/>
      <c r="X220" s="10"/>
      <c r="Y220" s="10"/>
      <c r="Z220" s="10"/>
      <c r="AA220" s="10"/>
      <c r="AB220" s="68"/>
      <c r="AC220" s="10"/>
      <c r="AD220" s="10"/>
      <c r="AE220" s="10"/>
    </row>
    <row r="221" spans="1:31" ht="15.75" customHeight="1">
      <c r="A221" s="10"/>
      <c r="B221" s="10"/>
      <c r="C221" s="10"/>
      <c r="D221" s="31"/>
      <c r="E221" s="31"/>
      <c r="F221" s="31"/>
      <c r="G221" s="31"/>
      <c r="H221" s="10"/>
      <c r="I221" s="10"/>
      <c r="J221" s="10"/>
      <c r="K221" s="10"/>
      <c r="L221" s="10"/>
      <c r="M221" s="10"/>
      <c r="N221" s="10"/>
      <c r="O221" s="10"/>
      <c r="P221" s="10"/>
      <c r="Q221" s="10"/>
      <c r="R221" s="10"/>
      <c r="S221" s="10"/>
      <c r="T221" s="10"/>
      <c r="U221" s="10"/>
      <c r="V221" s="10"/>
      <c r="W221" s="10"/>
      <c r="X221" s="10"/>
      <c r="Y221" s="10"/>
      <c r="Z221" s="10"/>
      <c r="AA221" s="10"/>
      <c r="AB221" s="68"/>
      <c r="AC221" s="10"/>
      <c r="AD221" s="10"/>
      <c r="AE221" s="10"/>
    </row>
    <row r="222" spans="1:31" ht="15.75" customHeight="1">
      <c r="A222" s="10"/>
      <c r="B222" s="10"/>
      <c r="C222" s="10"/>
      <c r="D222" s="31"/>
      <c r="E222" s="31"/>
      <c r="F222" s="31"/>
      <c r="G222" s="31"/>
      <c r="H222" s="10"/>
      <c r="I222" s="10"/>
      <c r="J222" s="10"/>
      <c r="K222" s="10"/>
      <c r="L222" s="10"/>
      <c r="M222" s="10"/>
      <c r="N222" s="10"/>
      <c r="O222" s="10"/>
      <c r="P222" s="10"/>
      <c r="Q222" s="10"/>
      <c r="R222" s="10"/>
      <c r="S222" s="10"/>
      <c r="T222" s="10"/>
      <c r="U222" s="10"/>
      <c r="V222" s="10"/>
      <c r="W222" s="10"/>
      <c r="X222" s="10"/>
      <c r="Y222" s="10"/>
      <c r="Z222" s="10"/>
      <c r="AA222" s="10"/>
      <c r="AB222" s="68"/>
      <c r="AC222" s="10"/>
      <c r="AD222" s="10"/>
      <c r="AE222" s="10"/>
    </row>
    <row r="223" spans="1:31" ht="15.75" customHeight="1">
      <c r="A223" s="10"/>
      <c r="B223" s="10"/>
      <c r="C223" s="10"/>
      <c r="D223" s="31"/>
      <c r="E223" s="31"/>
      <c r="F223" s="31"/>
      <c r="G223" s="31"/>
      <c r="H223" s="10"/>
      <c r="I223" s="10"/>
      <c r="J223" s="10"/>
      <c r="K223" s="10"/>
      <c r="L223" s="10"/>
      <c r="M223" s="10"/>
      <c r="N223" s="10"/>
      <c r="O223" s="10"/>
      <c r="P223" s="10"/>
      <c r="Q223" s="10"/>
      <c r="R223" s="10"/>
      <c r="S223" s="10"/>
      <c r="T223" s="10"/>
      <c r="U223" s="10"/>
      <c r="V223" s="10"/>
      <c r="W223" s="10"/>
      <c r="X223" s="10"/>
      <c r="Y223" s="10"/>
      <c r="Z223" s="10"/>
      <c r="AA223" s="10"/>
      <c r="AB223" s="68"/>
      <c r="AC223" s="10"/>
      <c r="AD223" s="10"/>
      <c r="AE223" s="10"/>
    </row>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A1"/>
    <mergeCell ref="B1:C1"/>
    <mergeCell ref="F1:G1"/>
    <mergeCell ref="F21:F24"/>
    <mergeCell ref="A3:A8"/>
    <mergeCell ref="A9:A14"/>
    <mergeCell ref="A15:A20"/>
  </mergeCells>
  <conditionalFormatting sqref="F3">
    <cfRule type="colorScale" priority="2">
      <colorScale>
        <cfvo type="min"/>
        <cfvo type="max"/>
        <color rgb="FF57BB8A"/>
        <color rgb="FFFFFFFF"/>
      </colorScale>
    </cfRule>
  </conditionalFormatting>
  <conditionalFormatting sqref="E3">
    <cfRule type="colorScale" priority="1">
      <colorScale>
        <cfvo type="min"/>
        <cfvo type="max"/>
        <color rgb="FF57BB8A"/>
        <color rgb="FFFFFFFF"/>
      </colorScale>
    </cfRule>
  </conditionalFormatting>
  <hyperlinks>
    <hyperlink ref="A3" r:id="rId1"/>
    <hyperlink ref="B3" r:id="rId2"/>
    <hyperlink ref="B4" r:id="rId3"/>
    <hyperlink ref="B5" r:id="rId4"/>
    <hyperlink ref="B6" r:id="rId5"/>
    <hyperlink ref="B7" r:id="rId6"/>
    <hyperlink ref="B8" r:id="rId7"/>
    <hyperlink ref="A9" r:id="rId8"/>
    <hyperlink ref="B9" r:id="rId9"/>
    <hyperlink ref="B10" r:id="rId10"/>
    <hyperlink ref="B11" r:id="rId11"/>
    <hyperlink ref="B12" r:id="rId12"/>
    <hyperlink ref="B13" r:id="rId13"/>
    <hyperlink ref="B14" r:id="rId14"/>
    <hyperlink ref="A15" r:id="rId15"/>
    <hyperlink ref="B15" r:id="rId16"/>
    <hyperlink ref="B16" r:id="rId17"/>
    <hyperlink ref="B17" r:id="rId18"/>
    <hyperlink ref="B18" r:id="rId19"/>
    <hyperlink ref="B19" r:id="rId20"/>
    <hyperlink ref="B20" r:id="rId21"/>
  </hyperlinks>
  <pageMargins left="0.7" right="0.7" top="0.75" bottom="0.75" header="0" footer="0"/>
  <pageSetup orientation="landscape"/>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zoomScale="53" zoomScaleNormal="53" workbookViewId="0">
      <pane ySplit="1" topLeftCell="A2" activePane="bottomLeft" state="frozen"/>
      <selection pane="bottomLeft" activeCell="T6" sqref="T6"/>
    </sheetView>
  </sheetViews>
  <sheetFormatPr defaultColWidth="12.6640625" defaultRowHeight="15" customHeight="1"/>
  <cols>
    <col min="1" max="1" width="20.77734375" customWidth="1"/>
    <col min="2" max="2" width="24.44140625" customWidth="1"/>
    <col min="3" max="3" width="5.6640625" customWidth="1"/>
    <col min="4" max="4" width="47.88671875" customWidth="1"/>
    <col min="5" max="5" width="47.88671875" style="72" customWidth="1"/>
    <col min="6" max="7" width="40.77734375" customWidth="1"/>
    <col min="8" max="28" width="5.77734375" customWidth="1"/>
    <col min="29" max="31" width="14.33203125" customWidth="1"/>
  </cols>
  <sheetData>
    <row r="1" spans="1:31" ht="40.5" customHeight="1">
      <c r="A1" s="8"/>
      <c r="B1" s="84" t="s">
        <v>142</v>
      </c>
      <c r="C1" s="85"/>
      <c r="D1" s="9"/>
      <c r="E1" s="75"/>
      <c r="F1" s="92" t="s">
        <v>8</v>
      </c>
      <c r="G1" s="93"/>
      <c r="H1" s="98" t="s">
        <v>476</v>
      </c>
      <c r="I1" s="98"/>
      <c r="J1" s="98"/>
      <c r="K1" s="98"/>
      <c r="L1" s="98"/>
      <c r="M1" s="98"/>
      <c r="N1" s="98"/>
      <c r="O1" s="98"/>
      <c r="P1" s="98"/>
      <c r="Q1" s="98"/>
      <c r="R1" s="98"/>
      <c r="S1" s="98"/>
      <c r="T1" s="98"/>
      <c r="U1" s="98"/>
      <c r="V1" s="98"/>
      <c r="W1" s="98"/>
      <c r="X1" s="98"/>
      <c r="Y1" s="98"/>
      <c r="Z1" s="98"/>
      <c r="AA1" s="98"/>
      <c r="AB1" s="10"/>
      <c r="AC1" s="10"/>
      <c r="AD1" s="10"/>
      <c r="AE1" s="10"/>
    </row>
    <row r="2" spans="1:31" ht="90.75" customHeight="1">
      <c r="A2" s="11" t="s">
        <v>9</v>
      </c>
      <c r="B2" s="11" t="s">
        <v>10</v>
      </c>
      <c r="C2" s="12" t="s">
        <v>11</v>
      </c>
      <c r="D2" s="61" t="s">
        <v>477</v>
      </c>
      <c r="E2" s="61" t="s">
        <v>468</v>
      </c>
      <c r="F2" s="61" t="s">
        <v>470</v>
      </c>
      <c r="G2" s="62" t="s">
        <v>471</v>
      </c>
      <c r="H2" s="66" t="s">
        <v>596</v>
      </c>
      <c r="I2" s="66" t="s">
        <v>577</v>
      </c>
      <c r="J2" s="66" t="s">
        <v>578</v>
      </c>
      <c r="K2" s="66" t="s">
        <v>579</v>
      </c>
      <c r="L2" s="66" t="s">
        <v>580</v>
      </c>
      <c r="M2" s="66" t="s">
        <v>581</v>
      </c>
      <c r="N2" s="66" t="s">
        <v>582</v>
      </c>
      <c r="O2" s="66" t="s">
        <v>583</v>
      </c>
      <c r="P2" s="66" t="s">
        <v>584</v>
      </c>
      <c r="Q2" s="66" t="s">
        <v>585</v>
      </c>
      <c r="R2" s="66" t="s">
        <v>586</v>
      </c>
      <c r="S2" s="66" t="s">
        <v>587</v>
      </c>
      <c r="T2" s="66" t="s">
        <v>588</v>
      </c>
      <c r="U2" s="66" t="s">
        <v>589</v>
      </c>
      <c r="V2" s="66" t="s">
        <v>590</v>
      </c>
      <c r="W2" s="66" t="s">
        <v>591</v>
      </c>
      <c r="X2" s="66" t="s">
        <v>592</v>
      </c>
      <c r="Y2" s="66" t="s">
        <v>593</v>
      </c>
      <c r="Z2" s="66" t="s">
        <v>594</v>
      </c>
      <c r="AA2" s="66" t="s">
        <v>595</v>
      </c>
      <c r="AB2" s="67" t="s">
        <v>467</v>
      </c>
      <c r="AC2" s="63" t="s">
        <v>473</v>
      </c>
      <c r="AD2" s="63" t="s">
        <v>474</v>
      </c>
      <c r="AE2" s="63" t="s">
        <v>475</v>
      </c>
    </row>
    <row r="3" spans="1:31" ht="82.2" customHeight="1">
      <c r="A3" s="86" t="s">
        <v>168</v>
      </c>
      <c r="B3" s="14" t="s">
        <v>169</v>
      </c>
      <c r="C3" s="15">
        <v>1</v>
      </c>
      <c r="D3" s="16" t="s">
        <v>170</v>
      </c>
      <c r="E3" s="56" t="s">
        <v>504</v>
      </c>
      <c r="F3" s="16" t="s">
        <v>171</v>
      </c>
      <c r="G3" s="16" t="s">
        <v>172</v>
      </c>
      <c r="H3" s="10"/>
      <c r="I3" s="10"/>
      <c r="J3" s="10"/>
      <c r="K3" s="10"/>
      <c r="L3" s="10"/>
      <c r="M3" s="10"/>
      <c r="N3" s="10"/>
      <c r="O3" s="10"/>
      <c r="P3" s="10"/>
      <c r="Q3" s="10"/>
      <c r="R3" s="10"/>
      <c r="S3" s="10"/>
      <c r="T3" s="10"/>
      <c r="U3" s="10"/>
      <c r="V3" s="10"/>
      <c r="W3" s="10"/>
      <c r="X3" s="10"/>
      <c r="Y3" s="10"/>
      <c r="Z3" s="10"/>
      <c r="AA3" s="10"/>
      <c r="AB3" s="32">
        <v>17</v>
      </c>
      <c r="AC3" s="33">
        <f t="shared" ref="AC3:AC20" si="0">(COUNTIF(H3:AA3,"WT"))/$AB$3</f>
        <v>0</v>
      </c>
      <c r="AD3" s="34">
        <f t="shared" ref="AD3:AD20" si="1">(COUNTIF(H3:AA3,"SU"))/$AB$3</f>
        <v>0</v>
      </c>
      <c r="AE3" s="33">
        <f t="shared" ref="AE3:AE20" si="2">(COUNTIF(H3:AA3,"GD"))/$AB$3</f>
        <v>0</v>
      </c>
    </row>
    <row r="4" spans="1:31" ht="55.2">
      <c r="A4" s="87"/>
      <c r="B4" s="20" t="s">
        <v>173</v>
      </c>
      <c r="C4" s="15">
        <v>2</v>
      </c>
      <c r="D4" s="16" t="s">
        <v>174</v>
      </c>
      <c r="E4" s="56" t="s">
        <v>505</v>
      </c>
      <c r="F4" s="16" t="s">
        <v>175</v>
      </c>
      <c r="G4" s="16" t="s">
        <v>176</v>
      </c>
      <c r="H4" s="10"/>
      <c r="I4" s="10"/>
      <c r="J4" s="10"/>
      <c r="K4" s="10"/>
      <c r="L4" s="10"/>
      <c r="M4" s="10"/>
      <c r="N4" s="10"/>
      <c r="O4" s="10"/>
      <c r="P4" s="10"/>
      <c r="Q4" s="10"/>
      <c r="R4" s="10"/>
      <c r="S4" s="10"/>
      <c r="T4" s="10"/>
      <c r="U4" s="10"/>
      <c r="V4" s="10"/>
      <c r="W4" s="10"/>
      <c r="X4" s="10"/>
      <c r="Y4" s="10"/>
      <c r="Z4" s="10"/>
      <c r="AA4" s="10"/>
      <c r="AB4" s="10"/>
      <c r="AC4" s="33">
        <f t="shared" si="0"/>
        <v>0</v>
      </c>
      <c r="AD4" s="34">
        <f t="shared" si="1"/>
        <v>0</v>
      </c>
      <c r="AE4" s="33">
        <f t="shared" si="2"/>
        <v>0</v>
      </c>
    </row>
    <row r="5" spans="1:31" ht="69">
      <c r="A5" s="87"/>
      <c r="B5" s="20" t="s">
        <v>168</v>
      </c>
      <c r="C5" s="16">
        <v>3</v>
      </c>
      <c r="D5" s="16" t="s">
        <v>177</v>
      </c>
      <c r="E5" s="56" t="s">
        <v>506</v>
      </c>
      <c r="F5" s="16" t="s">
        <v>178</v>
      </c>
      <c r="G5" s="16" t="s">
        <v>179</v>
      </c>
      <c r="H5" s="10"/>
      <c r="I5" s="10"/>
      <c r="J5" s="10"/>
      <c r="K5" s="10"/>
      <c r="L5" s="10"/>
      <c r="M5" s="10"/>
      <c r="N5" s="10"/>
      <c r="O5" s="10"/>
      <c r="P5" s="10"/>
      <c r="Q5" s="10"/>
      <c r="R5" s="10"/>
      <c r="S5" s="10"/>
      <c r="T5" s="10"/>
      <c r="U5" s="10"/>
      <c r="V5" s="10"/>
      <c r="W5" s="10"/>
      <c r="X5" s="10"/>
      <c r="Y5" s="10"/>
      <c r="Z5" s="10"/>
      <c r="AA5" s="10"/>
      <c r="AB5" s="10"/>
      <c r="AC5" s="33">
        <f t="shared" si="0"/>
        <v>0</v>
      </c>
      <c r="AD5" s="34">
        <f t="shared" si="1"/>
        <v>0</v>
      </c>
      <c r="AE5" s="33">
        <f t="shared" si="2"/>
        <v>0</v>
      </c>
    </row>
    <row r="6" spans="1:31" ht="69">
      <c r="A6" s="87"/>
      <c r="B6" s="20" t="s">
        <v>180</v>
      </c>
      <c r="C6" s="16">
        <v>4</v>
      </c>
      <c r="D6" s="16" t="s">
        <v>181</v>
      </c>
      <c r="E6" s="56" t="s">
        <v>507</v>
      </c>
      <c r="F6" s="16" t="s">
        <v>182</v>
      </c>
      <c r="G6" s="16" t="s">
        <v>183</v>
      </c>
      <c r="H6" s="10"/>
      <c r="I6" s="10"/>
      <c r="J6" s="10"/>
      <c r="K6" s="10"/>
      <c r="L6" s="10"/>
      <c r="M6" s="10"/>
      <c r="N6" s="10"/>
      <c r="O6" s="10"/>
      <c r="P6" s="10"/>
      <c r="Q6" s="10"/>
      <c r="R6" s="10"/>
      <c r="S6" s="10"/>
      <c r="T6" s="10"/>
      <c r="U6" s="10"/>
      <c r="V6" s="10"/>
      <c r="W6" s="10"/>
      <c r="X6" s="10"/>
      <c r="Y6" s="10"/>
      <c r="Z6" s="10"/>
      <c r="AA6" s="10"/>
      <c r="AB6" s="10"/>
      <c r="AC6" s="33">
        <f t="shared" si="0"/>
        <v>0</v>
      </c>
      <c r="AD6" s="34">
        <f t="shared" si="1"/>
        <v>0</v>
      </c>
      <c r="AE6" s="33">
        <f t="shared" si="2"/>
        <v>0</v>
      </c>
    </row>
    <row r="7" spans="1:31" ht="55.2">
      <c r="A7" s="87"/>
      <c r="B7" s="20" t="s">
        <v>184</v>
      </c>
      <c r="C7" s="16">
        <v>5</v>
      </c>
      <c r="D7" s="16" t="s">
        <v>185</v>
      </c>
      <c r="E7" s="56" t="s">
        <v>508</v>
      </c>
      <c r="F7" s="16" t="s">
        <v>186</v>
      </c>
      <c r="G7" s="16" t="s">
        <v>187</v>
      </c>
      <c r="H7" s="10"/>
      <c r="I7" s="10"/>
      <c r="J7" s="10"/>
      <c r="K7" s="10"/>
      <c r="L7" s="10"/>
      <c r="M7" s="10"/>
      <c r="N7" s="10"/>
      <c r="O7" s="10"/>
      <c r="P7" s="10"/>
      <c r="Q7" s="10"/>
      <c r="R7" s="10"/>
      <c r="S7" s="10"/>
      <c r="T7" s="10"/>
      <c r="U7" s="10"/>
      <c r="V7" s="10"/>
      <c r="W7" s="10"/>
      <c r="X7" s="10"/>
      <c r="Y7" s="10"/>
      <c r="Z7" s="10"/>
      <c r="AA7" s="10"/>
      <c r="AB7" s="10"/>
      <c r="AC7" s="33">
        <f t="shared" si="0"/>
        <v>0</v>
      </c>
      <c r="AD7" s="34">
        <f t="shared" si="1"/>
        <v>0</v>
      </c>
      <c r="AE7" s="33">
        <f t="shared" si="2"/>
        <v>0</v>
      </c>
    </row>
    <row r="8" spans="1:31" ht="82.8">
      <c r="A8" s="88"/>
      <c r="B8" s="20" t="s">
        <v>188</v>
      </c>
      <c r="C8" s="16">
        <v>6</v>
      </c>
      <c r="D8" s="16" t="s">
        <v>189</v>
      </c>
      <c r="E8" s="56" t="s">
        <v>509</v>
      </c>
      <c r="F8" s="16" t="s">
        <v>190</v>
      </c>
      <c r="G8" s="16" t="s">
        <v>191</v>
      </c>
      <c r="H8" s="10"/>
      <c r="I8" s="10"/>
      <c r="J8" s="10"/>
      <c r="K8" s="10"/>
      <c r="L8" s="10"/>
      <c r="M8" s="10"/>
      <c r="N8" s="10"/>
      <c r="O8" s="10"/>
      <c r="P8" s="10"/>
      <c r="Q8" s="10"/>
      <c r="R8" s="10"/>
      <c r="S8" s="10"/>
      <c r="T8" s="10"/>
      <c r="U8" s="10"/>
      <c r="V8" s="10"/>
      <c r="W8" s="10"/>
      <c r="X8" s="10"/>
      <c r="Y8" s="10"/>
      <c r="Z8" s="10"/>
      <c r="AA8" s="10"/>
      <c r="AB8" s="10"/>
      <c r="AC8" s="33">
        <f t="shared" si="0"/>
        <v>0</v>
      </c>
      <c r="AD8" s="34">
        <f t="shared" si="1"/>
        <v>0</v>
      </c>
      <c r="AE8" s="33">
        <f t="shared" si="2"/>
        <v>0</v>
      </c>
    </row>
    <row r="9" spans="1:31" ht="41.4">
      <c r="A9" s="89" t="s">
        <v>192</v>
      </c>
      <c r="B9" s="20" t="s">
        <v>193</v>
      </c>
      <c r="C9" s="15">
        <v>1</v>
      </c>
      <c r="D9" s="21" t="s">
        <v>194</v>
      </c>
      <c r="E9" s="22" t="s">
        <v>510</v>
      </c>
      <c r="F9" s="21" t="s">
        <v>195</v>
      </c>
      <c r="G9" s="21" t="s">
        <v>196</v>
      </c>
      <c r="H9" s="10">
        <v>2</v>
      </c>
      <c r="I9" s="10">
        <v>2</v>
      </c>
      <c r="J9" s="10">
        <v>2</v>
      </c>
      <c r="K9" s="10">
        <v>1</v>
      </c>
      <c r="L9" s="10">
        <v>1</v>
      </c>
      <c r="M9" s="10">
        <v>1</v>
      </c>
      <c r="N9" s="10">
        <v>2</v>
      </c>
      <c r="O9" s="10">
        <v>2</v>
      </c>
      <c r="P9" s="10">
        <v>3</v>
      </c>
      <c r="Q9" s="10">
        <v>3</v>
      </c>
      <c r="R9" s="10">
        <v>3</v>
      </c>
      <c r="S9" s="10">
        <v>3</v>
      </c>
      <c r="T9" s="10">
        <v>2</v>
      </c>
      <c r="U9" s="10">
        <v>3</v>
      </c>
      <c r="V9" s="10">
        <v>3</v>
      </c>
      <c r="W9" s="10">
        <v>3</v>
      </c>
      <c r="X9" s="10">
        <v>3</v>
      </c>
      <c r="Y9" s="10"/>
      <c r="Z9" s="10"/>
      <c r="AA9" s="10"/>
      <c r="AB9" s="10"/>
      <c r="AC9" s="33">
        <f t="shared" si="0"/>
        <v>0</v>
      </c>
      <c r="AD9" s="34">
        <f t="shared" si="1"/>
        <v>0</v>
      </c>
      <c r="AE9" s="33">
        <f t="shared" si="2"/>
        <v>0</v>
      </c>
    </row>
    <row r="10" spans="1:31" ht="69">
      <c r="A10" s="87"/>
      <c r="B10" s="20" t="s">
        <v>197</v>
      </c>
      <c r="C10" s="15">
        <v>2</v>
      </c>
      <c r="D10" s="21" t="s">
        <v>198</v>
      </c>
      <c r="E10" s="54" t="s">
        <v>511</v>
      </c>
      <c r="F10" s="37" t="s">
        <v>199</v>
      </c>
      <c r="G10" s="37" t="s">
        <v>200</v>
      </c>
      <c r="H10" s="10">
        <v>2</v>
      </c>
      <c r="I10" s="10">
        <v>2</v>
      </c>
      <c r="J10" s="10">
        <v>2</v>
      </c>
      <c r="K10" s="10">
        <v>1</v>
      </c>
      <c r="L10" s="10">
        <v>1</v>
      </c>
      <c r="M10" s="10">
        <v>1</v>
      </c>
      <c r="N10" s="10">
        <v>3</v>
      </c>
      <c r="O10" s="10">
        <v>3</v>
      </c>
      <c r="P10" s="10">
        <v>3</v>
      </c>
      <c r="Q10" s="10">
        <v>3</v>
      </c>
      <c r="R10" s="10">
        <v>3</v>
      </c>
      <c r="S10" s="10">
        <v>3</v>
      </c>
      <c r="T10" s="10">
        <v>3</v>
      </c>
      <c r="U10" s="10">
        <v>3</v>
      </c>
      <c r="V10" s="10">
        <v>3</v>
      </c>
      <c r="W10" s="10">
        <v>3</v>
      </c>
      <c r="X10" s="10">
        <v>3</v>
      </c>
      <c r="Y10" s="10"/>
      <c r="Z10" s="10"/>
      <c r="AA10" s="10"/>
      <c r="AB10" s="10"/>
      <c r="AC10" s="33">
        <f t="shared" si="0"/>
        <v>0</v>
      </c>
      <c r="AD10" s="34">
        <f t="shared" si="1"/>
        <v>0</v>
      </c>
      <c r="AE10" s="33">
        <f t="shared" si="2"/>
        <v>0</v>
      </c>
    </row>
    <row r="11" spans="1:31" ht="55.2">
      <c r="A11" s="87"/>
      <c r="B11" s="20" t="s">
        <v>201</v>
      </c>
      <c r="C11" s="16">
        <v>3</v>
      </c>
      <c r="D11" s="21" t="s">
        <v>202</v>
      </c>
      <c r="E11" s="31" t="s">
        <v>512</v>
      </c>
      <c r="F11" s="38" t="s">
        <v>203</v>
      </c>
      <c r="G11" s="21" t="s">
        <v>204</v>
      </c>
      <c r="H11" s="10">
        <v>2</v>
      </c>
      <c r="I11" s="10">
        <v>2</v>
      </c>
      <c r="J11" s="10">
        <v>2</v>
      </c>
      <c r="K11" s="10">
        <v>2</v>
      </c>
      <c r="L11" s="10">
        <v>2</v>
      </c>
      <c r="M11" s="10">
        <v>2</v>
      </c>
      <c r="N11" s="10">
        <v>3</v>
      </c>
      <c r="O11" s="10">
        <v>3</v>
      </c>
      <c r="P11" s="10">
        <v>3</v>
      </c>
      <c r="Q11" s="10">
        <v>3</v>
      </c>
      <c r="R11" s="10">
        <v>3</v>
      </c>
      <c r="S11" s="10">
        <v>3</v>
      </c>
      <c r="T11" s="10">
        <v>2</v>
      </c>
      <c r="U11" s="10">
        <v>3</v>
      </c>
      <c r="V11" s="10">
        <v>3</v>
      </c>
      <c r="W11" s="10">
        <v>3</v>
      </c>
      <c r="X11" s="10">
        <v>3</v>
      </c>
      <c r="Y11" s="10"/>
      <c r="Z11" s="10"/>
      <c r="AA11" s="10"/>
      <c r="AB11" s="10"/>
      <c r="AC11" s="33">
        <f t="shared" si="0"/>
        <v>0</v>
      </c>
      <c r="AD11" s="34">
        <f t="shared" si="1"/>
        <v>0</v>
      </c>
      <c r="AE11" s="33">
        <f t="shared" si="2"/>
        <v>0</v>
      </c>
    </row>
    <row r="12" spans="1:31" ht="55.2">
      <c r="A12" s="87"/>
      <c r="B12" s="20" t="s">
        <v>205</v>
      </c>
      <c r="C12" s="16">
        <v>4</v>
      </c>
      <c r="D12" s="21" t="s">
        <v>206</v>
      </c>
      <c r="E12" s="22" t="s">
        <v>513</v>
      </c>
      <c r="F12" s="21" t="s">
        <v>207</v>
      </c>
      <c r="G12" s="21" t="s">
        <v>208</v>
      </c>
      <c r="H12" s="10"/>
      <c r="I12" s="10"/>
      <c r="J12" s="10"/>
      <c r="K12" s="10"/>
      <c r="L12" s="10"/>
      <c r="M12" s="10"/>
      <c r="N12" s="10"/>
      <c r="O12" s="10"/>
      <c r="P12" s="10"/>
      <c r="Q12" s="10"/>
      <c r="R12" s="10"/>
      <c r="S12" s="10"/>
      <c r="T12" s="10"/>
      <c r="U12" s="10"/>
      <c r="V12" s="10"/>
      <c r="W12" s="10"/>
      <c r="X12" s="10"/>
      <c r="Y12" s="10"/>
      <c r="Z12" s="10"/>
      <c r="AA12" s="10"/>
      <c r="AB12" s="10"/>
      <c r="AC12" s="33">
        <f t="shared" si="0"/>
        <v>0</v>
      </c>
      <c r="AD12" s="34">
        <f t="shared" si="1"/>
        <v>0</v>
      </c>
      <c r="AE12" s="33">
        <f t="shared" si="2"/>
        <v>0</v>
      </c>
    </row>
    <row r="13" spans="1:31" ht="41.4">
      <c r="A13" s="87"/>
      <c r="B13" s="20" t="s">
        <v>209</v>
      </c>
      <c r="C13" s="16">
        <v>5</v>
      </c>
      <c r="D13" s="15" t="s">
        <v>210</v>
      </c>
      <c r="E13" s="22" t="s">
        <v>514</v>
      </c>
      <c r="F13" s="21" t="s">
        <v>211</v>
      </c>
      <c r="G13" s="21" t="s">
        <v>212</v>
      </c>
      <c r="H13" s="10"/>
      <c r="I13" s="10"/>
      <c r="J13" s="10"/>
      <c r="K13" s="10"/>
      <c r="L13" s="10"/>
      <c r="M13" s="10"/>
      <c r="N13" s="10"/>
      <c r="O13" s="10"/>
      <c r="P13" s="10"/>
      <c r="Q13" s="10"/>
      <c r="R13" s="10"/>
      <c r="S13" s="10"/>
      <c r="T13" s="10"/>
      <c r="U13" s="10"/>
      <c r="V13" s="10"/>
      <c r="W13" s="10"/>
      <c r="X13" s="10"/>
      <c r="Y13" s="10"/>
      <c r="Z13" s="10"/>
      <c r="AA13" s="10"/>
      <c r="AB13" s="10"/>
      <c r="AC13" s="33">
        <f t="shared" si="0"/>
        <v>0</v>
      </c>
      <c r="AD13" s="34">
        <f t="shared" si="1"/>
        <v>0</v>
      </c>
      <c r="AE13" s="33">
        <f t="shared" si="2"/>
        <v>0</v>
      </c>
    </row>
    <row r="14" spans="1:31" ht="55.2">
      <c r="A14" s="88"/>
      <c r="B14" s="20" t="s">
        <v>213</v>
      </c>
      <c r="C14" s="16">
        <v>6</v>
      </c>
      <c r="D14" s="21" t="s">
        <v>214</v>
      </c>
      <c r="E14" s="22" t="s">
        <v>515</v>
      </c>
      <c r="F14" s="21" t="s">
        <v>215</v>
      </c>
      <c r="G14" s="21" t="s">
        <v>216</v>
      </c>
      <c r="H14" s="10"/>
      <c r="I14" s="10"/>
      <c r="J14" s="10"/>
      <c r="K14" s="10"/>
      <c r="L14" s="10"/>
      <c r="M14" s="10"/>
      <c r="N14" s="10"/>
      <c r="O14" s="10"/>
      <c r="P14" s="10"/>
      <c r="Q14" s="10"/>
      <c r="R14" s="10"/>
      <c r="S14" s="10"/>
      <c r="T14" s="10"/>
      <c r="U14" s="10"/>
      <c r="V14" s="10"/>
      <c r="W14" s="10"/>
      <c r="X14" s="10"/>
      <c r="Y14" s="10"/>
      <c r="Z14" s="10"/>
      <c r="AA14" s="10"/>
      <c r="AB14" s="10"/>
      <c r="AC14" s="33">
        <f t="shared" si="0"/>
        <v>0</v>
      </c>
      <c r="AD14" s="34">
        <f t="shared" si="1"/>
        <v>0</v>
      </c>
      <c r="AE14" s="33">
        <f t="shared" si="2"/>
        <v>0</v>
      </c>
    </row>
    <row r="15" spans="1:31" ht="69">
      <c r="A15" s="97" t="s">
        <v>266</v>
      </c>
      <c r="B15" s="20" t="s">
        <v>267</v>
      </c>
      <c r="C15" s="15">
        <v>1</v>
      </c>
      <c r="D15" s="44" t="s">
        <v>268</v>
      </c>
      <c r="E15" s="22" t="s">
        <v>516</v>
      </c>
      <c r="F15" s="21" t="s">
        <v>269</v>
      </c>
      <c r="G15" s="21" t="s">
        <v>270</v>
      </c>
      <c r="H15" s="10"/>
      <c r="I15" s="10"/>
      <c r="J15" s="10"/>
      <c r="K15" s="10"/>
      <c r="L15" s="10"/>
      <c r="M15" s="10"/>
      <c r="N15" s="10"/>
      <c r="O15" s="10"/>
      <c r="P15" s="10"/>
      <c r="Q15" s="10"/>
      <c r="R15" s="10"/>
      <c r="S15" s="10"/>
      <c r="T15" s="10"/>
      <c r="U15" s="10"/>
      <c r="V15" s="10"/>
      <c r="W15" s="10"/>
      <c r="X15" s="10"/>
      <c r="Y15" s="10"/>
      <c r="Z15" s="10"/>
      <c r="AA15" s="10"/>
      <c r="AB15" s="10"/>
      <c r="AC15" s="33">
        <f t="shared" si="0"/>
        <v>0</v>
      </c>
      <c r="AD15" s="34">
        <f t="shared" si="1"/>
        <v>0</v>
      </c>
      <c r="AE15" s="33">
        <f t="shared" si="2"/>
        <v>0</v>
      </c>
    </row>
    <row r="16" spans="1:31" ht="41.4">
      <c r="A16" s="87"/>
      <c r="B16" s="20" t="s">
        <v>271</v>
      </c>
      <c r="C16" s="15">
        <v>2</v>
      </c>
      <c r="D16" s="44" t="s">
        <v>272</v>
      </c>
      <c r="E16" s="22" t="s">
        <v>517</v>
      </c>
      <c r="F16" s="21" t="s">
        <v>273</v>
      </c>
      <c r="G16" s="21" t="s">
        <v>274</v>
      </c>
      <c r="H16" s="10"/>
      <c r="I16" s="10"/>
      <c r="J16" s="10"/>
      <c r="K16" s="10"/>
      <c r="L16" s="10"/>
      <c r="M16" s="10"/>
      <c r="N16" s="10"/>
      <c r="O16" s="10"/>
      <c r="P16" s="10"/>
      <c r="Q16" s="10"/>
      <c r="R16" s="10"/>
      <c r="S16" s="10"/>
      <c r="T16" s="10"/>
      <c r="U16" s="10"/>
      <c r="V16" s="10"/>
      <c r="W16" s="10"/>
      <c r="X16" s="10"/>
      <c r="Y16" s="10"/>
      <c r="Z16" s="10"/>
      <c r="AA16" s="10"/>
      <c r="AB16" s="10"/>
      <c r="AC16" s="33">
        <f t="shared" si="0"/>
        <v>0</v>
      </c>
      <c r="AD16" s="34">
        <f t="shared" si="1"/>
        <v>0</v>
      </c>
      <c r="AE16" s="33">
        <f t="shared" si="2"/>
        <v>0</v>
      </c>
    </row>
    <row r="17" spans="1:31" ht="69">
      <c r="A17" s="87"/>
      <c r="B17" s="20" t="s">
        <v>275</v>
      </c>
      <c r="C17" s="15">
        <v>3</v>
      </c>
      <c r="D17" s="44" t="s">
        <v>276</v>
      </c>
      <c r="E17" s="22" t="s">
        <v>518</v>
      </c>
      <c r="F17" s="21" t="s">
        <v>277</v>
      </c>
      <c r="G17" s="21" t="s">
        <v>278</v>
      </c>
      <c r="H17" s="10"/>
      <c r="I17" s="10"/>
      <c r="J17" s="10"/>
      <c r="K17" s="10"/>
      <c r="L17" s="10"/>
      <c r="M17" s="10"/>
      <c r="N17" s="10"/>
      <c r="O17" s="10"/>
      <c r="P17" s="10"/>
      <c r="Q17" s="10"/>
      <c r="R17" s="10"/>
      <c r="S17" s="10"/>
      <c r="T17" s="10"/>
      <c r="U17" s="10"/>
      <c r="V17" s="10"/>
      <c r="W17" s="10"/>
      <c r="X17" s="10"/>
      <c r="Y17" s="10"/>
      <c r="Z17" s="10"/>
      <c r="AA17" s="10"/>
      <c r="AB17" s="10"/>
      <c r="AC17" s="33">
        <f t="shared" si="0"/>
        <v>0</v>
      </c>
      <c r="AD17" s="34">
        <f t="shared" si="1"/>
        <v>0</v>
      </c>
      <c r="AE17" s="33">
        <f t="shared" si="2"/>
        <v>0</v>
      </c>
    </row>
    <row r="18" spans="1:31" ht="41.4">
      <c r="A18" s="87"/>
      <c r="B18" s="20" t="s">
        <v>279</v>
      </c>
      <c r="C18" s="15">
        <v>4</v>
      </c>
      <c r="D18" s="44" t="s">
        <v>280</v>
      </c>
      <c r="E18" s="22" t="s">
        <v>519</v>
      </c>
      <c r="F18" s="21" t="s">
        <v>281</v>
      </c>
      <c r="G18" s="21" t="s">
        <v>282</v>
      </c>
      <c r="H18" s="10"/>
      <c r="I18" s="10"/>
      <c r="J18" s="10"/>
      <c r="K18" s="10"/>
      <c r="L18" s="10"/>
      <c r="M18" s="10"/>
      <c r="N18" s="10"/>
      <c r="O18" s="10"/>
      <c r="P18" s="10"/>
      <c r="Q18" s="10"/>
      <c r="R18" s="10"/>
      <c r="S18" s="10"/>
      <c r="T18" s="10"/>
      <c r="U18" s="10"/>
      <c r="V18" s="10"/>
      <c r="W18" s="10"/>
      <c r="X18" s="10"/>
      <c r="Y18" s="10"/>
      <c r="Z18" s="10"/>
      <c r="AA18" s="10"/>
      <c r="AB18" s="10"/>
      <c r="AC18" s="33">
        <f t="shared" si="0"/>
        <v>0</v>
      </c>
      <c r="AD18" s="34">
        <f t="shared" si="1"/>
        <v>0</v>
      </c>
      <c r="AE18" s="33">
        <f t="shared" si="2"/>
        <v>0</v>
      </c>
    </row>
    <row r="19" spans="1:31" ht="41.4">
      <c r="A19" s="87"/>
      <c r="B19" s="20" t="s">
        <v>283</v>
      </c>
      <c r="C19" s="15">
        <v>5</v>
      </c>
      <c r="D19" s="44" t="s">
        <v>284</v>
      </c>
      <c r="E19" s="22" t="s">
        <v>520</v>
      </c>
      <c r="F19" s="21" t="s">
        <v>285</v>
      </c>
      <c r="G19" s="21" t="s">
        <v>286</v>
      </c>
      <c r="H19" s="10"/>
      <c r="I19" s="10"/>
      <c r="J19" s="10"/>
      <c r="K19" s="10"/>
      <c r="L19" s="10"/>
      <c r="M19" s="10"/>
      <c r="N19" s="10"/>
      <c r="O19" s="10"/>
      <c r="P19" s="10"/>
      <c r="Q19" s="10"/>
      <c r="R19" s="10"/>
      <c r="S19" s="10"/>
      <c r="T19" s="10"/>
      <c r="U19" s="10"/>
      <c r="V19" s="10"/>
      <c r="W19" s="10"/>
      <c r="X19" s="10"/>
      <c r="Y19" s="10"/>
      <c r="Z19" s="10"/>
      <c r="AA19" s="10"/>
      <c r="AB19" s="10"/>
      <c r="AC19" s="33">
        <f t="shared" si="0"/>
        <v>0</v>
      </c>
      <c r="AD19" s="34">
        <f t="shared" si="1"/>
        <v>0</v>
      </c>
      <c r="AE19" s="33">
        <f t="shared" si="2"/>
        <v>0</v>
      </c>
    </row>
    <row r="20" spans="1:31" ht="55.2">
      <c r="A20" s="88"/>
      <c r="B20" s="20" t="s">
        <v>287</v>
      </c>
      <c r="C20" s="15">
        <v>6</v>
      </c>
      <c r="D20" s="44" t="s">
        <v>288</v>
      </c>
      <c r="E20" s="22" t="s">
        <v>521</v>
      </c>
      <c r="F20" s="21" t="s">
        <v>289</v>
      </c>
      <c r="G20" s="21" t="s">
        <v>290</v>
      </c>
      <c r="H20" s="10"/>
      <c r="I20" s="10"/>
      <c r="J20" s="10"/>
      <c r="K20" s="10"/>
      <c r="L20" s="10"/>
      <c r="M20" s="10"/>
      <c r="N20" s="10"/>
      <c r="O20" s="10"/>
      <c r="P20" s="10"/>
      <c r="Q20" s="10"/>
      <c r="R20" s="10"/>
      <c r="S20" s="10"/>
      <c r="T20" s="10"/>
      <c r="U20" s="10"/>
      <c r="V20" s="10"/>
      <c r="W20" s="10"/>
      <c r="X20" s="10"/>
      <c r="Y20" s="10"/>
      <c r="Z20" s="10"/>
      <c r="AA20" s="10"/>
      <c r="AB20" s="10"/>
      <c r="AC20" s="33">
        <f t="shared" si="0"/>
        <v>0</v>
      </c>
      <c r="AD20" s="34">
        <f t="shared" si="1"/>
        <v>0</v>
      </c>
      <c r="AE20" s="33">
        <f t="shared" si="2"/>
        <v>0</v>
      </c>
    </row>
    <row r="21" spans="1:31" ht="15.75" customHeight="1">
      <c r="A21" s="10"/>
      <c r="B21" s="10"/>
      <c r="C21" s="10"/>
      <c r="D21" s="31"/>
      <c r="E21" s="31"/>
      <c r="F21" s="99" t="s">
        <v>90</v>
      </c>
      <c r="G21" s="25" t="s">
        <v>91</v>
      </c>
      <c r="H21" s="26" t="e">
        <f t="shared" ref="H21:AA21" si="3">(COUNTIF(H3:H20,"GD")/COUNTIF(H3:H20,"*"))</f>
        <v>#DIV/0!</v>
      </c>
      <c r="I21" s="26" t="e">
        <f t="shared" si="3"/>
        <v>#DIV/0!</v>
      </c>
      <c r="J21" s="26" t="e">
        <f t="shared" si="3"/>
        <v>#DIV/0!</v>
      </c>
      <c r="K21" s="26" t="e">
        <f t="shared" si="3"/>
        <v>#DIV/0!</v>
      </c>
      <c r="L21" s="26" t="e">
        <f t="shared" si="3"/>
        <v>#DIV/0!</v>
      </c>
      <c r="M21" s="26" t="e">
        <f t="shared" si="3"/>
        <v>#DIV/0!</v>
      </c>
      <c r="N21" s="26" t="e">
        <f t="shared" si="3"/>
        <v>#DIV/0!</v>
      </c>
      <c r="O21" s="26" t="e">
        <f t="shared" si="3"/>
        <v>#DIV/0!</v>
      </c>
      <c r="P21" s="26" t="e">
        <f t="shared" si="3"/>
        <v>#DIV/0!</v>
      </c>
      <c r="Q21" s="26" t="e">
        <f t="shared" si="3"/>
        <v>#DIV/0!</v>
      </c>
      <c r="R21" s="26" t="e">
        <f t="shared" si="3"/>
        <v>#DIV/0!</v>
      </c>
      <c r="S21" s="26" t="e">
        <f t="shared" si="3"/>
        <v>#DIV/0!</v>
      </c>
      <c r="T21" s="26" t="e">
        <f t="shared" si="3"/>
        <v>#DIV/0!</v>
      </c>
      <c r="U21" s="26" t="e">
        <f t="shared" si="3"/>
        <v>#DIV/0!</v>
      </c>
      <c r="V21" s="26" t="e">
        <f t="shared" si="3"/>
        <v>#DIV/0!</v>
      </c>
      <c r="W21" s="26" t="e">
        <f t="shared" si="3"/>
        <v>#DIV/0!</v>
      </c>
      <c r="X21" s="26" t="e">
        <f t="shared" si="3"/>
        <v>#DIV/0!</v>
      </c>
      <c r="Y21" s="26" t="e">
        <f t="shared" si="3"/>
        <v>#DIV/0!</v>
      </c>
      <c r="Z21" s="26" t="e">
        <f t="shared" si="3"/>
        <v>#DIV/0!</v>
      </c>
      <c r="AA21" s="26" t="e">
        <f t="shared" si="3"/>
        <v>#DIV/0!</v>
      </c>
      <c r="AB21" s="10"/>
      <c r="AC21" s="27"/>
      <c r="AD21" s="28"/>
      <c r="AE21" s="28"/>
    </row>
    <row r="22" spans="1:31" ht="15.75" customHeight="1">
      <c r="A22" s="10"/>
      <c r="B22" s="10"/>
      <c r="C22" s="10"/>
      <c r="D22" s="31"/>
      <c r="E22" s="31"/>
      <c r="F22" s="95"/>
      <c r="G22" s="29" t="s">
        <v>92</v>
      </c>
      <c r="H22" s="30" t="e">
        <f t="shared" ref="H22:AA22" si="4">(COUNTIF(H3:H20,"SU")/COUNTIF(H3:H20,"*"))</f>
        <v>#DIV/0!</v>
      </c>
      <c r="I22" s="30" t="e">
        <f t="shared" si="4"/>
        <v>#DIV/0!</v>
      </c>
      <c r="J22" s="30" t="e">
        <f t="shared" si="4"/>
        <v>#DIV/0!</v>
      </c>
      <c r="K22" s="30" t="e">
        <f t="shared" si="4"/>
        <v>#DIV/0!</v>
      </c>
      <c r="L22" s="30" t="e">
        <f t="shared" si="4"/>
        <v>#DIV/0!</v>
      </c>
      <c r="M22" s="30" t="e">
        <f t="shared" si="4"/>
        <v>#DIV/0!</v>
      </c>
      <c r="N22" s="30" t="e">
        <f t="shared" si="4"/>
        <v>#DIV/0!</v>
      </c>
      <c r="O22" s="30" t="e">
        <f t="shared" si="4"/>
        <v>#DIV/0!</v>
      </c>
      <c r="P22" s="30" t="e">
        <f t="shared" si="4"/>
        <v>#DIV/0!</v>
      </c>
      <c r="Q22" s="30" t="e">
        <f t="shared" si="4"/>
        <v>#DIV/0!</v>
      </c>
      <c r="R22" s="30" t="e">
        <f t="shared" si="4"/>
        <v>#DIV/0!</v>
      </c>
      <c r="S22" s="30" t="e">
        <f t="shared" si="4"/>
        <v>#DIV/0!</v>
      </c>
      <c r="T22" s="30" t="e">
        <f t="shared" si="4"/>
        <v>#DIV/0!</v>
      </c>
      <c r="U22" s="30" t="e">
        <f t="shared" si="4"/>
        <v>#DIV/0!</v>
      </c>
      <c r="V22" s="30" t="e">
        <f t="shared" si="4"/>
        <v>#DIV/0!</v>
      </c>
      <c r="W22" s="30" t="e">
        <f t="shared" si="4"/>
        <v>#DIV/0!</v>
      </c>
      <c r="X22" s="30" t="e">
        <f t="shared" si="4"/>
        <v>#DIV/0!</v>
      </c>
      <c r="Y22" s="30" t="e">
        <f t="shared" si="4"/>
        <v>#DIV/0!</v>
      </c>
      <c r="Z22" s="30" t="e">
        <f t="shared" si="4"/>
        <v>#DIV/0!</v>
      </c>
      <c r="AA22" s="30" t="e">
        <f t="shared" si="4"/>
        <v>#DIV/0!</v>
      </c>
      <c r="AB22" s="10"/>
      <c r="AC22" s="27"/>
      <c r="AD22" s="28"/>
      <c r="AE22" s="28"/>
    </row>
    <row r="23" spans="1:31" ht="15.75" customHeight="1">
      <c r="A23" s="10"/>
      <c r="B23" s="10"/>
      <c r="C23" s="10"/>
      <c r="D23" s="31"/>
      <c r="E23" s="31"/>
      <c r="F23" s="95"/>
      <c r="G23" s="29" t="s">
        <v>93</v>
      </c>
      <c r="H23" s="30" t="e">
        <f t="shared" ref="H23:AA23" si="5">(COUNTIF(H3:H20,"WT")/COUNTIF(H3:H20,"*"))</f>
        <v>#DIV/0!</v>
      </c>
      <c r="I23" s="30" t="e">
        <f t="shared" si="5"/>
        <v>#DIV/0!</v>
      </c>
      <c r="J23" s="30" t="e">
        <f t="shared" si="5"/>
        <v>#DIV/0!</v>
      </c>
      <c r="K23" s="30" t="e">
        <f t="shared" si="5"/>
        <v>#DIV/0!</v>
      </c>
      <c r="L23" s="30" t="e">
        <f t="shared" si="5"/>
        <v>#DIV/0!</v>
      </c>
      <c r="M23" s="30" t="e">
        <f t="shared" si="5"/>
        <v>#DIV/0!</v>
      </c>
      <c r="N23" s="30" t="e">
        <f t="shared" si="5"/>
        <v>#DIV/0!</v>
      </c>
      <c r="O23" s="30" t="e">
        <f t="shared" si="5"/>
        <v>#DIV/0!</v>
      </c>
      <c r="P23" s="30" t="e">
        <f t="shared" si="5"/>
        <v>#DIV/0!</v>
      </c>
      <c r="Q23" s="30" t="e">
        <f t="shared" si="5"/>
        <v>#DIV/0!</v>
      </c>
      <c r="R23" s="30" t="e">
        <f t="shared" si="5"/>
        <v>#DIV/0!</v>
      </c>
      <c r="S23" s="30" t="e">
        <f t="shared" si="5"/>
        <v>#DIV/0!</v>
      </c>
      <c r="T23" s="30" t="e">
        <f t="shared" si="5"/>
        <v>#DIV/0!</v>
      </c>
      <c r="U23" s="30" t="e">
        <f t="shared" si="5"/>
        <v>#DIV/0!</v>
      </c>
      <c r="V23" s="30" t="e">
        <f t="shared" si="5"/>
        <v>#DIV/0!</v>
      </c>
      <c r="W23" s="30" t="e">
        <f t="shared" si="5"/>
        <v>#DIV/0!</v>
      </c>
      <c r="X23" s="30" t="e">
        <f t="shared" si="5"/>
        <v>#DIV/0!</v>
      </c>
      <c r="Y23" s="30" t="e">
        <f t="shared" si="5"/>
        <v>#DIV/0!</v>
      </c>
      <c r="Z23" s="30" t="e">
        <f t="shared" si="5"/>
        <v>#DIV/0!</v>
      </c>
      <c r="AA23" s="30" t="e">
        <f t="shared" si="5"/>
        <v>#DIV/0!</v>
      </c>
      <c r="AB23" s="10"/>
      <c r="AC23" s="27"/>
      <c r="AD23" s="28"/>
      <c r="AE23" s="28"/>
    </row>
    <row r="24" spans="1:31" ht="15.75" customHeight="1">
      <c r="A24" s="10"/>
      <c r="B24" s="10"/>
      <c r="C24" s="10"/>
      <c r="D24" s="31"/>
      <c r="E24" s="31"/>
      <c r="F24" s="95"/>
      <c r="G24" s="31"/>
      <c r="H24" s="10"/>
      <c r="I24" s="10"/>
      <c r="J24" s="10"/>
      <c r="K24" s="10"/>
      <c r="L24" s="10"/>
      <c r="M24" s="10"/>
      <c r="N24" s="10"/>
      <c r="O24" s="10"/>
      <c r="P24" s="10"/>
      <c r="Q24" s="10"/>
      <c r="R24" s="10"/>
      <c r="S24" s="10"/>
      <c r="T24" s="10"/>
      <c r="U24" s="10"/>
      <c r="V24" s="10"/>
      <c r="W24" s="10"/>
      <c r="X24" s="10"/>
      <c r="Y24" s="10"/>
      <c r="Z24" s="10"/>
      <c r="AA24" s="10"/>
      <c r="AB24" s="10"/>
      <c r="AC24" s="27"/>
      <c r="AD24" s="28"/>
      <c r="AE24" s="28"/>
    </row>
    <row r="25" spans="1:31" ht="15.75" customHeight="1">
      <c r="A25" s="10"/>
      <c r="B25" s="10"/>
      <c r="C25" s="10"/>
      <c r="D25" s="31"/>
      <c r="E25" s="31"/>
      <c r="F25" s="31"/>
      <c r="G25" s="31"/>
      <c r="H25" s="10"/>
      <c r="I25" s="10"/>
      <c r="J25" s="10"/>
      <c r="K25" s="10"/>
      <c r="L25" s="10"/>
      <c r="M25" s="10"/>
      <c r="N25" s="10"/>
      <c r="O25" s="10"/>
      <c r="P25" s="10"/>
      <c r="Q25" s="10"/>
      <c r="R25" s="10"/>
      <c r="S25" s="10"/>
      <c r="T25" s="10"/>
      <c r="U25" s="10"/>
      <c r="V25" s="10"/>
      <c r="W25" s="10"/>
      <c r="X25" s="10"/>
      <c r="Y25" s="10"/>
      <c r="Z25" s="10"/>
      <c r="AA25" s="10"/>
      <c r="AB25" s="10"/>
      <c r="AC25" s="27"/>
      <c r="AD25" s="28"/>
      <c r="AE25" s="28"/>
    </row>
    <row r="26" spans="1:31" ht="15.75" customHeight="1">
      <c r="A26" s="10"/>
      <c r="B26" s="10"/>
      <c r="C26" s="10"/>
      <c r="D26" s="31"/>
      <c r="E26" s="31"/>
      <c r="F26" s="31"/>
      <c r="G26" s="31"/>
      <c r="H26" s="10"/>
      <c r="I26" s="10"/>
      <c r="J26" s="10"/>
      <c r="K26" s="10"/>
      <c r="L26" s="10"/>
      <c r="M26" s="10"/>
      <c r="N26" s="10"/>
      <c r="O26" s="10"/>
      <c r="P26" s="10"/>
      <c r="Q26" s="10"/>
      <c r="R26" s="10"/>
      <c r="S26" s="10"/>
      <c r="T26" s="10"/>
      <c r="U26" s="10"/>
      <c r="V26" s="10"/>
      <c r="W26" s="10"/>
      <c r="X26" s="10"/>
      <c r="Y26" s="10"/>
      <c r="Z26" s="10"/>
      <c r="AA26" s="10"/>
      <c r="AB26" s="10"/>
      <c r="AC26" s="27"/>
      <c r="AD26" s="28"/>
      <c r="AE26" s="28"/>
    </row>
    <row r="27" spans="1:31" ht="15.75" customHeight="1">
      <c r="A27" s="10"/>
      <c r="B27" s="10"/>
      <c r="C27" s="10"/>
      <c r="D27" s="31"/>
      <c r="E27" s="31"/>
      <c r="F27" s="31"/>
      <c r="G27" s="31"/>
      <c r="H27" s="10"/>
      <c r="I27" s="10"/>
      <c r="J27" s="10"/>
      <c r="K27" s="10"/>
      <c r="L27" s="10"/>
      <c r="M27" s="10"/>
      <c r="N27" s="10"/>
      <c r="O27" s="10"/>
      <c r="P27" s="10"/>
      <c r="Q27" s="10"/>
      <c r="R27" s="10"/>
      <c r="S27" s="10"/>
      <c r="T27" s="10"/>
      <c r="U27" s="10"/>
      <c r="V27" s="10"/>
      <c r="W27" s="10"/>
      <c r="X27" s="10"/>
      <c r="Y27" s="10"/>
      <c r="Z27" s="10"/>
      <c r="AA27" s="10"/>
      <c r="AB27" s="10"/>
      <c r="AC27" s="27"/>
      <c r="AD27" s="28"/>
      <c r="AE27" s="28"/>
    </row>
    <row r="28" spans="1:31" ht="15.75" customHeight="1">
      <c r="A28" s="10"/>
      <c r="B28" s="10"/>
      <c r="C28" s="10"/>
      <c r="D28" s="31"/>
      <c r="E28" s="31"/>
      <c r="F28" s="31"/>
      <c r="G28" s="31"/>
      <c r="H28" s="10"/>
      <c r="I28" s="10"/>
      <c r="J28" s="10"/>
      <c r="K28" s="10"/>
      <c r="L28" s="10"/>
      <c r="M28" s="10"/>
      <c r="N28" s="10"/>
      <c r="O28" s="10"/>
      <c r="P28" s="10"/>
      <c r="Q28" s="10"/>
      <c r="R28" s="10"/>
      <c r="S28" s="10"/>
      <c r="T28" s="10"/>
      <c r="U28" s="10"/>
      <c r="V28" s="10"/>
      <c r="W28" s="10"/>
      <c r="X28" s="10"/>
      <c r="Y28" s="10"/>
      <c r="Z28" s="10"/>
      <c r="AA28" s="10"/>
      <c r="AB28" s="10"/>
      <c r="AC28" s="27"/>
      <c r="AD28" s="28"/>
      <c r="AE28" s="28"/>
    </row>
    <row r="29" spans="1:31" ht="15.75" customHeight="1">
      <c r="A29" s="10"/>
      <c r="B29" s="10"/>
      <c r="C29" s="10"/>
      <c r="D29" s="31"/>
      <c r="E29" s="31"/>
      <c r="F29" s="31"/>
      <c r="G29" s="31"/>
      <c r="H29" s="10"/>
      <c r="I29" s="10"/>
      <c r="J29" s="10"/>
      <c r="K29" s="10"/>
      <c r="L29" s="10"/>
      <c r="M29" s="10"/>
      <c r="N29" s="10"/>
      <c r="O29" s="10"/>
      <c r="P29" s="10"/>
      <c r="Q29" s="10"/>
      <c r="R29" s="10"/>
      <c r="S29" s="10"/>
      <c r="T29" s="10"/>
      <c r="U29" s="10"/>
      <c r="V29" s="10"/>
      <c r="W29" s="10"/>
      <c r="X29" s="10"/>
      <c r="Y29" s="10"/>
      <c r="Z29" s="10"/>
      <c r="AA29" s="10"/>
      <c r="AB29" s="10"/>
      <c r="AC29" s="27"/>
      <c r="AD29" s="28"/>
      <c r="AE29" s="28"/>
    </row>
    <row r="30" spans="1:31" ht="15.75" customHeight="1">
      <c r="A30" s="10"/>
      <c r="B30" s="10"/>
      <c r="C30" s="10"/>
      <c r="D30" s="31"/>
      <c r="E30" s="31"/>
      <c r="F30" s="31"/>
      <c r="G30" s="31"/>
      <c r="H30" s="10"/>
      <c r="I30" s="10"/>
      <c r="J30" s="10"/>
      <c r="K30" s="10"/>
      <c r="L30" s="10"/>
      <c r="M30" s="10"/>
      <c r="N30" s="10"/>
      <c r="O30" s="10"/>
      <c r="P30" s="10"/>
      <c r="Q30" s="10"/>
      <c r="R30" s="10"/>
      <c r="S30" s="10"/>
      <c r="T30" s="10"/>
      <c r="U30" s="10"/>
      <c r="V30" s="10"/>
      <c r="W30" s="10"/>
      <c r="X30" s="10"/>
      <c r="Y30" s="10"/>
      <c r="Z30" s="10"/>
      <c r="AA30" s="10"/>
      <c r="AB30" s="10"/>
      <c r="AC30" s="27"/>
      <c r="AD30" s="28"/>
      <c r="AE30" s="28"/>
    </row>
    <row r="31" spans="1:31" ht="15.75" customHeight="1">
      <c r="A31" s="10"/>
      <c r="B31" s="10"/>
      <c r="C31" s="10"/>
      <c r="D31" s="31"/>
      <c r="E31" s="31"/>
      <c r="F31" s="31"/>
      <c r="G31" s="31"/>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ht="15.75" customHeight="1">
      <c r="A32" s="10"/>
      <c r="B32" s="10"/>
      <c r="C32" s="10"/>
      <c r="D32" s="31"/>
      <c r="E32" s="31"/>
      <c r="F32" s="31"/>
      <c r="G32" s="31"/>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ht="15.75" customHeight="1">
      <c r="A33" s="10"/>
      <c r="B33" s="10"/>
      <c r="C33" s="10"/>
      <c r="D33" s="31"/>
      <c r="E33" s="31"/>
      <c r="F33" s="31"/>
      <c r="G33" s="31"/>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ht="15.75" customHeight="1">
      <c r="A34" s="10"/>
      <c r="B34" s="10"/>
      <c r="C34" s="10"/>
      <c r="D34" s="31"/>
      <c r="E34" s="31"/>
      <c r="F34" s="31"/>
      <c r="G34" s="31"/>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5.75" customHeight="1">
      <c r="A35" s="10"/>
      <c r="B35" s="10"/>
      <c r="C35" s="10"/>
      <c r="D35" s="31"/>
      <c r="E35" s="31"/>
      <c r="F35" s="31"/>
      <c r="G35" s="31"/>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75" customHeight="1">
      <c r="A36" s="10"/>
      <c r="B36" s="10"/>
      <c r="C36" s="10"/>
      <c r="D36" s="31"/>
      <c r="E36" s="31"/>
      <c r="F36" s="31"/>
      <c r="G36" s="31"/>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75" customHeight="1">
      <c r="A37" s="10"/>
      <c r="B37" s="10"/>
      <c r="C37" s="10"/>
      <c r="D37" s="31"/>
      <c r="E37" s="31"/>
      <c r="F37" s="31"/>
      <c r="G37" s="31"/>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75" customHeight="1">
      <c r="A38" s="10"/>
      <c r="B38" s="10"/>
      <c r="C38" s="10"/>
      <c r="D38" s="31"/>
      <c r="E38" s="31"/>
      <c r="F38" s="31"/>
      <c r="G38" s="31"/>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75" customHeight="1">
      <c r="A39" s="10"/>
      <c r="B39" s="10"/>
      <c r="C39" s="10"/>
      <c r="D39" s="31"/>
      <c r="E39" s="31"/>
      <c r="F39" s="31"/>
      <c r="G39" s="31"/>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75" customHeight="1">
      <c r="A40" s="10"/>
      <c r="B40" s="10"/>
      <c r="C40" s="10"/>
      <c r="D40" s="31"/>
      <c r="E40" s="31"/>
      <c r="F40" s="31"/>
      <c r="G40" s="31"/>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75" customHeight="1">
      <c r="A41" s="10"/>
      <c r="B41" s="10"/>
      <c r="C41" s="10"/>
      <c r="D41" s="31"/>
      <c r="E41" s="31"/>
      <c r="F41" s="31"/>
      <c r="G41" s="31"/>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75" customHeight="1">
      <c r="A42" s="10"/>
      <c r="B42" s="10"/>
      <c r="C42" s="10"/>
      <c r="D42" s="31"/>
      <c r="E42" s="31"/>
      <c r="F42" s="31"/>
      <c r="G42" s="31"/>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75" customHeight="1">
      <c r="A43" s="10"/>
      <c r="B43" s="10"/>
      <c r="C43" s="10"/>
      <c r="D43" s="31"/>
      <c r="E43" s="31"/>
      <c r="F43" s="31"/>
      <c r="G43" s="31"/>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75" customHeight="1">
      <c r="A44" s="10"/>
      <c r="B44" s="10"/>
      <c r="C44" s="10"/>
      <c r="D44" s="31"/>
      <c r="E44" s="31"/>
      <c r="F44" s="31"/>
      <c r="G44" s="31"/>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75" customHeight="1">
      <c r="A45" s="10"/>
      <c r="B45" s="10"/>
      <c r="C45" s="10"/>
      <c r="D45" s="31"/>
      <c r="E45" s="31"/>
      <c r="F45" s="31"/>
      <c r="G45" s="31"/>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75" customHeight="1">
      <c r="A46" s="10"/>
      <c r="B46" s="10"/>
      <c r="C46" s="10"/>
      <c r="D46" s="31"/>
      <c r="E46" s="31"/>
      <c r="F46" s="31"/>
      <c r="G46" s="31"/>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75" customHeight="1">
      <c r="A47" s="10"/>
      <c r="B47" s="10"/>
      <c r="C47" s="10"/>
      <c r="D47" s="31"/>
      <c r="E47" s="31"/>
      <c r="F47" s="31"/>
      <c r="G47" s="31"/>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75" customHeight="1">
      <c r="A48" s="10"/>
      <c r="B48" s="10"/>
      <c r="C48" s="10"/>
      <c r="D48" s="31"/>
      <c r="E48" s="31"/>
      <c r="F48" s="31"/>
      <c r="G48" s="31"/>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0"/>
      <c r="B49" s="10"/>
      <c r="C49" s="10"/>
      <c r="D49" s="31"/>
      <c r="E49" s="31"/>
      <c r="F49" s="31"/>
      <c r="G49" s="31"/>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0"/>
      <c r="B50" s="10"/>
      <c r="C50" s="10"/>
      <c r="D50" s="31"/>
      <c r="E50" s="31"/>
      <c r="F50" s="31"/>
      <c r="G50" s="31"/>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c r="A51" s="10"/>
      <c r="B51" s="10"/>
      <c r="C51" s="10"/>
      <c r="D51" s="31"/>
      <c r="E51" s="31"/>
      <c r="F51" s="31"/>
      <c r="G51" s="31"/>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0"/>
      <c r="C52" s="10"/>
      <c r="D52" s="31"/>
      <c r="E52" s="31"/>
      <c r="F52" s="31"/>
      <c r="G52" s="31"/>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0"/>
      <c r="B53" s="10"/>
      <c r="C53" s="10"/>
      <c r="D53" s="31"/>
      <c r="E53" s="31"/>
      <c r="F53" s="31"/>
      <c r="G53" s="31"/>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75" customHeight="1">
      <c r="A54" s="10"/>
      <c r="B54" s="10"/>
      <c r="C54" s="10"/>
      <c r="D54" s="31"/>
      <c r="E54" s="31"/>
      <c r="F54" s="31"/>
      <c r="G54" s="31"/>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5.75" customHeight="1">
      <c r="A55" s="10"/>
      <c r="B55" s="10"/>
      <c r="C55" s="10"/>
      <c r="D55" s="31"/>
      <c r="E55" s="31"/>
      <c r="F55" s="31"/>
      <c r="G55" s="31"/>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5.75" customHeight="1">
      <c r="A56" s="10"/>
      <c r="B56" s="10"/>
      <c r="C56" s="10"/>
      <c r="D56" s="31"/>
      <c r="E56" s="31"/>
      <c r="F56" s="31"/>
      <c r="G56" s="31"/>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5.75" customHeight="1">
      <c r="A57" s="10"/>
      <c r="B57" s="10"/>
      <c r="C57" s="10"/>
      <c r="D57" s="31"/>
      <c r="E57" s="31"/>
      <c r="F57" s="31"/>
      <c r="G57" s="31"/>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5.75" customHeight="1">
      <c r="A58" s="10"/>
      <c r="B58" s="10"/>
      <c r="C58" s="10"/>
      <c r="D58" s="31"/>
      <c r="E58" s="31"/>
      <c r="F58" s="31"/>
      <c r="G58" s="31"/>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5.75" customHeight="1">
      <c r="A59" s="10"/>
      <c r="B59" s="10"/>
      <c r="C59" s="10"/>
      <c r="D59" s="31"/>
      <c r="E59" s="31"/>
      <c r="F59" s="31"/>
      <c r="G59" s="31"/>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5.75" customHeight="1">
      <c r="A60" s="10"/>
      <c r="B60" s="10"/>
      <c r="C60" s="10"/>
      <c r="D60" s="31"/>
      <c r="E60" s="31"/>
      <c r="F60" s="31"/>
      <c r="G60" s="31"/>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0"/>
      <c r="B61" s="10"/>
      <c r="C61" s="10"/>
      <c r="D61" s="31"/>
      <c r="E61" s="31"/>
      <c r="F61" s="31"/>
      <c r="G61" s="31"/>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0"/>
      <c r="B62" s="10"/>
      <c r="C62" s="10"/>
      <c r="D62" s="31"/>
      <c r="E62" s="31"/>
      <c r="F62" s="31"/>
      <c r="G62" s="31"/>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5.75" customHeight="1">
      <c r="A63" s="10"/>
      <c r="B63" s="10"/>
      <c r="C63" s="10"/>
      <c r="D63" s="31"/>
      <c r="E63" s="31"/>
      <c r="F63" s="31"/>
      <c r="G63" s="31"/>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0"/>
      <c r="B64" s="10"/>
      <c r="C64" s="10"/>
      <c r="D64" s="31"/>
      <c r="E64" s="31"/>
      <c r="F64" s="31"/>
      <c r="G64" s="31"/>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0"/>
      <c r="B65" s="10"/>
      <c r="C65" s="10"/>
      <c r="D65" s="31"/>
      <c r="E65" s="31"/>
      <c r="F65" s="31"/>
      <c r="G65" s="31"/>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5.75" customHeight="1">
      <c r="A66" s="10"/>
      <c r="B66" s="10"/>
      <c r="C66" s="10"/>
      <c r="D66" s="31"/>
      <c r="E66" s="31"/>
      <c r="F66" s="31"/>
      <c r="G66" s="31"/>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0"/>
      <c r="B67" s="10"/>
      <c r="C67" s="10"/>
      <c r="D67" s="31"/>
      <c r="E67" s="31"/>
      <c r="F67" s="31"/>
      <c r="G67" s="31"/>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0"/>
      <c r="B68" s="10"/>
      <c r="C68" s="10"/>
      <c r="D68" s="31"/>
      <c r="E68" s="31"/>
      <c r="F68" s="31"/>
      <c r="G68" s="31"/>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5.75" customHeight="1">
      <c r="A69" s="10"/>
      <c r="B69" s="10"/>
      <c r="C69" s="10"/>
      <c r="D69" s="31"/>
      <c r="E69" s="31"/>
      <c r="F69" s="31"/>
      <c r="G69" s="31"/>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5.75" customHeight="1">
      <c r="A70" s="10"/>
      <c r="B70" s="10"/>
      <c r="C70" s="10"/>
      <c r="D70" s="31"/>
      <c r="E70" s="31"/>
      <c r="F70" s="31"/>
      <c r="G70" s="31"/>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5.75" customHeight="1">
      <c r="A71" s="10"/>
      <c r="B71" s="10"/>
      <c r="C71" s="10"/>
      <c r="D71" s="31"/>
      <c r="E71" s="31"/>
      <c r="F71" s="31"/>
      <c r="G71" s="31"/>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5.75" customHeight="1">
      <c r="A72" s="10"/>
      <c r="B72" s="10"/>
      <c r="C72" s="10"/>
      <c r="D72" s="31"/>
      <c r="E72" s="31"/>
      <c r="F72" s="31"/>
      <c r="G72" s="31"/>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0"/>
      <c r="B73" s="10"/>
      <c r="C73" s="10"/>
      <c r="D73" s="31"/>
      <c r="E73" s="31"/>
      <c r="F73" s="31"/>
      <c r="G73" s="31"/>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0"/>
      <c r="B74" s="10"/>
      <c r="C74" s="10"/>
      <c r="D74" s="31"/>
      <c r="E74" s="31"/>
      <c r="F74" s="31"/>
      <c r="G74" s="31"/>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5.75" customHeight="1">
      <c r="A75" s="10"/>
      <c r="B75" s="10"/>
      <c r="C75" s="10"/>
      <c r="D75" s="31"/>
      <c r="E75" s="31"/>
      <c r="F75" s="31"/>
      <c r="G75" s="31"/>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0"/>
      <c r="B76" s="10"/>
      <c r="C76" s="10"/>
      <c r="D76" s="31"/>
      <c r="E76" s="31"/>
      <c r="F76" s="31"/>
      <c r="G76" s="31"/>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0"/>
      <c r="B77" s="10"/>
      <c r="C77" s="10"/>
      <c r="D77" s="31"/>
      <c r="E77" s="31"/>
      <c r="F77" s="31"/>
      <c r="G77" s="31"/>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5.75" customHeight="1">
      <c r="A78" s="10"/>
      <c r="B78" s="10"/>
      <c r="C78" s="10"/>
      <c r="D78" s="31"/>
      <c r="E78" s="31"/>
      <c r="F78" s="31"/>
      <c r="G78" s="31"/>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5.75" customHeight="1">
      <c r="A79" s="10"/>
      <c r="B79" s="10"/>
      <c r="C79" s="10"/>
      <c r="D79" s="31"/>
      <c r="E79" s="31"/>
      <c r="F79" s="31"/>
      <c r="G79" s="31"/>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5.75" customHeight="1">
      <c r="A80" s="10"/>
      <c r="B80" s="10"/>
      <c r="C80" s="10"/>
      <c r="D80" s="31"/>
      <c r="E80" s="31"/>
      <c r="F80" s="31"/>
      <c r="G80" s="31"/>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5.75" customHeight="1">
      <c r="A81" s="10"/>
      <c r="B81" s="10"/>
      <c r="C81" s="10"/>
      <c r="D81" s="31"/>
      <c r="E81" s="31"/>
      <c r="F81" s="31"/>
      <c r="G81" s="31"/>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5.75" customHeight="1">
      <c r="A82" s="10"/>
      <c r="B82" s="10"/>
      <c r="C82" s="10"/>
      <c r="D82" s="31"/>
      <c r="E82" s="31"/>
      <c r="F82" s="31"/>
      <c r="G82" s="31"/>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5.75" customHeight="1">
      <c r="A83" s="10"/>
      <c r="B83" s="10"/>
      <c r="C83" s="10"/>
      <c r="D83" s="31"/>
      <c r="E83" s="31"/>
      <c r="F83" s="31"/>
      <c r="G83" s="31"/>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5.75" customHeight="1">
      <c r="A84" s="10"/>
      <c r="B84" s="10"/>
      <c r="C84" s="10"/>
      <c r="D84" s="31"/>
      <c r="E84" s="31"/>
      <c r="F84" s="31"/>
      <c r="G84" s="31"/>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0"/>
      <c r="B85" s="10"/>
      <c r="C85" s="10"/>
      <c r="D85" s="31"/>
      <c r="E85" s="31"/>
      <c r="F85" s="31"/>
      <c r="G85" s="31"/>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0"/>
      <c r="B86" s="10"/>
      <c r="C86" s="10"/>
      <c r="D86" s="31"/>
      <c r="E86" s="31"/>
      <c r="F86" s="31"/>
      <c r="G86" s="31"/>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5.75" customHeight="1">
      <c r="A87" s="10"/>
      <c r="B87" s="10"/>
      <c r="C87" s="10"/>
      <c r="D87" s="31"/>
      <c r="E87" s="31"/>
      <c r="F87" s="31"/>
      <c r="G87" s="31"/>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0"/>
      <c r="B88" s="10"/>
      <c r="C88" s="10"/>
      <c r="D88" s="31"/>
      <c r="E88" s="31"/>
      <c r="F88" s="31"/>
      <c r="G88" s="31"/>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5.75" customHeight="1">
      <c r="A89" s="10"/>
      <c r="B89" s="10"/>
      <c r="C89" s="10"/>
      <c r="D89" s="31"/>
      <c r="E89" s="31"/>
      <c r="F89" s="31"/>
      <c r="G89" s="31"/>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5.75" customHeight="1">
      <c r="A90" s="10"/>
      <c r="B90" s="10"/>
      <c r="C90" s="10"/>
      <c r="D90" s="31"/>
      <c r="E90" s="31"/>
      <c r="F90" s="31"/>
      <c r="G90" s="31"/>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0"/>
      <c r="B91" s="10"/>
      <c r="C91" s="10"/>
      <c r="D91" s="31"/>
      <c r="E91" s="31"/>
      <c r="F91" s="31"/>
      <c r="G91" s="31"/>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0"/>
      <c r="B92" s="10"/>
      <c r="C92" s="10"/>
      <c r="D92" s="31"/>
      <c r="E92" s="31"/>
      <c r="F92" s="31"/>
      <c r="G92" s="31"/>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5.75" customHeight="1">
      <c r="A93" s="10"/>
      <c r="B93" s="10"/>
      <c r="C93" s="10"/>
      <c r="D93" s="31"/>
      <c r="E93" s="31"/>
      <c r="F93" s="31"/>
      <c r="G93" s="31"/>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5.75" customHeight="1">
      <c r="A94" s="10"/>
      <c r="B94" s="10"/>
      <c r="C94" s="10"/>
      <c r="D94" s="31"/>
      <c r="E94" s="31"/>
      <c r="F94" s="31"/>
      <c r="G94" s="31"/>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5.75" customHeight="1">
      <c r="A95" s="10"/>
      <c r="B95" s="10"/>
      <c r="C95" s="10"/>
      <c r="D95" s="31"/>
      <c r="E95" s="31"/>
      <c r="F95" s="31"/>
      <c r="G95" s="31"/>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5.75" customHeight="1">
      <c r="A96" s="10"/>
      <c r="B96" s="10"/>
      <c r="C96" s="10"/>
      <c r="D96" s="31"/>
      <c r="E96" s="31"/>
      <c r="F96" s="31"/>
      <c r="G96" s="31"/>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5.75" customHeight="1">
      <c r="A97" s="10"/>
      <c r="B97" s="10"/>
      <c r="C97" s="10"/>
      <c r="D97" s="31"/>
      <c r="E97" s="31"/>
      <c r="F97" s="31"/>
      <c r="G97" s="31"/>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5.75" customHeight="1">
      <c r="A98" s="10"/>
      <c r="B98" s="10"/>
      <c r="C98" s="10"/>
      <c r="D98" s="31"/>
      <c r="E98" s="31"/>
      <c r="F98" s="31"/>
      <c r="G98" s="31"/>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5.75" customHeight="1">
      <c r="A99" s="10"/>
      <c r="B99" s="10"/>
      <c r="C99" s="10"/>
      <c r="D99" s="31"/>
      <c r="E99" s="31"/>
      <c r="F99" s="31"/>
      <c r="G99" s="31"/>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c r="A100" s="10"/>
      <c r="B100" s="10"/>
      <c r="C100" s="10"/>
      <c r="D100" s="31"/>
      <c r="E100" s="31"/>
      <c r="F100" s="31"/>
      <c r="G100" s="31"/>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0"/>
      <c r="B101" s="10"/>
      <c r="C101" s="10"/>
      <c r="D101" s="31"/>
      <c r="E101" s="31"/>
      <c r="F101" s="31"/>
      <c r="G101" s="31"/>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0"/>
      <c r="B102" s="10"/>
      <c r="C102" s="10"/>
      <c r="D102" s="31"/>
      <c r="E102" s="31"/>
      <c r="F102" s="31"/>
      <c r="G102" s="31"/>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A103" s="10"/>
      <c r="B103" s="10"/>
      <c r="C103" s="10"/>
      <c r="D103" s="31"/>
      <c r="E103" s="31"/>
      <c r="F103" s="31"/>
      <c r="G103" s="3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0"/>
      <c r="B104" s="10"/>
      <c r="C104" s="10"/>
      <c r="D104" s="31"/>
      <c r="E104" s="31"/>
      <c r="F104" s="31"/>
      <c r="G104" s="31"/>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A105" s="10"/>
      <c r="B105" s="10"/>
      <c r="C105" s="10"/>
      <c r="D105" s="31"/>
      <c r="E105" s="31"/>
      <c r="F105" s="31"/>
      <c r="G105" s="31"/>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0"/>
      <c r="B106" s="10"/>
      <c r="C106" s="10"/>
      <c r="D106" s="31"/>
      <c r="E106" s="31"/>
      <c r="F106" s="31"/>
      <c r="G106" s="31"/>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0"/>
      <c r="B107" s="10"/>
      <c r="C107" s="10"/>
      <c r="D107" s="31"/>
      <c r="E107" s="31"/>
      <c r="F107" s="31"/>
      <c r="G107" s="31"/>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0"/>
      <c r="B108" s="10"/>
      <c r="C108" s="10"/>
      <c r="D108" s="31"/>
      <c r="E108" s="31"/>
      <c r="F108" s="31"/>
      <c r="G108" s="31"/>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31"/>
      <c r="E109" s="31"/>
      <c r="F109" s="31"/>
      <c r="G109" s="31"/>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31"/>
      <c r="E110" s="31"/>
      <c r="F110" s="31"/>
      <c r="G110" s="31"/>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31"/>
      <c r="E111" s="31"/>
      <c r="F111" s="31"/>
      <c r="G111" s="31"/>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31"/>
      <c r="E112" s="31"/>
      <c r="F112" s="31"/>
      <c r="G112" s="31"/>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31"/>
      <c r="E113" s="31"/>
      <c r="F113" s="31"/>
      <c r="G113" s="31"/>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31"/>
      <c r="E114" s="31"/>
      <c r="F114" s="31"/>
      <c r="G114" s="31"/>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31"/>
      <c r="E115" s="31"/>
      <c r="F115" s="31"/>
      <c r="G115" s="31"/>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31"/>
      <c r="E116" s="31"/>
      <c r="F116" s="31"/>
      <c r="G116" s="31"/>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31"/>
      <c r="E117" s="31"/>
      <c r="F117" s="31"/>
      <c r="G117" s="31"/>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31"/>
      <c r="E118" s="31"/>
      <c r="F118" s="31"/>
      <c r="G118" s="31"/>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31"/>
      <c r="E119" s="31"/>
      <c r="F119" s="31"/>
      <c r="G119" s="31"/>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31"/>
      <c r="E120" s="31"/>
      <c r="F120" s="31"/>
      <c r="G120" s="31"/>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31"/>
      <c r="E121" s="31"/>
      <c r="F121" s="31"/>
      <c r="G121" s="31"/>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31"/>
      <c r="E122" s="31"/>
      <c r="F122" s="31"/>
      <c r="G122" s="31"/>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31"/>
      <c r="E123" s="31"/>
      <c r="F123" s="31"/>
      <c r="G123" s="31"/>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0"/>
      <c r="B124" s="10"/>
      <c r="C124" s="10"/>
      <c r="D124" s="31"/>
      <c r="E124" s="31"/>
      <c r="F124" s="31"/>
      <c r="G124" s="31"/>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0"/>
      <c r="B125" s="10"/>
      <c r="C125" s="10"/>
      <c r="D125" s="31"/>
      <c r="E125" s="31"/>
      <c r="F125" s="31"/>
      <c r="G125" s="31"/>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0"/>
      <c r="B126" s="10"/>
      <c r="C126" s="10"/>
      <c r="D126" s="31"/>
      <c r="E126" s="31"/>
      <c r="F126" s="31"/>
      <c r="G126" s="31"/>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0"/>
      <c r="B127" s="10"/>
      <c r="C127" s="10"/>
      <c r="D127" s="31"/>
      <c r="E127" s="31"/>
      <c r="F127" s="31"/>
      <c r="G127" s="31"/>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0"/>
      <c r="B128" s="10"/>
      <c r="C128" s="10"/>
      <c r="D128" s="31"/>
      <c r="E128" s="31"/>
      <c r="F128" s="31"/>
      <c r="G128" s="31"/>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0"/>
      <c r="B129" s="10"/>
      <c r="C129" s="10"/>
      <c r="D129" s="31"/>
      <c r="E129" s="31"/>
      <c r="F129" s="31"/>
      <c r="G129" s="31"/>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0"/>
      <c r="B130" s="10"/>
      <c r="C130" s="10"/>
      <c r="D130" s="31"/>
      <c r="E130" s="31"/>
      <c r="F130" s="31"/>
      <c r="G130" s="31"/>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0"/>
      <c r="B131" s="10"/>
      <c r="C131" s="10"/>
      <c r="D131" s="31"/>
      <c r="E131" s="31"/>
      <c r="F131" s="31"/>
      <c r="G131" s="31"/>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0"/>
      <c r="B132" s="10"/>
      <c r="C132" s="10"/>
      <c r="D132" s="31"/>
      <c r="E132" s="31"/>
      <c r="F132" s="31"/>
      <c r="G132" s="31"/>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0"/>
      <c r="B133" s="10"/>
      <c r="C133" s="10"/>
      <c r="D133" s="31"/>
      <c r="E133" s="31"/>
      <c r="F133" s="31"/>
      <c r="G133" s="31"/>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c r="A134" s="10"/>
      <c r="B134" s="10"/>
      <c r="C134" s="10"/>
      <c r="D134" s="31"/>
      <c r="E134" s="31"/>
      <c r="F134" s="31"/>
      <c r="G134" s="31"/>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0"/>
      <c r="B135" s="10"/>
      <c r="C135" s="10"/>
      <c r="D135" s="31"/>
      <c r="E135" s="31"/>
      <c r="F135" s="31"/>
      <c r="G135" s="31"/>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0"/>
      <c r="B136" s="10"/>
      <c r="C136" s="10"/>
      <c r="D136" s="31"/>
      <c r="E136" s="31"/>
      <c r="F136" s="31"/>
      <c r="G136" s="31"/>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0"/>
      <c r="B137" s="10"/>
      <c r="C137" s="10"/>
      <c r="D137" s="31"/>
      <c r="E137" s="31"/>
      <c r="F137" s="31"/>
      <c r="G137" s="31"/>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0"/>
      <c r="B138" s="10"/>
      <c r="C138" s="10"/>
      <c r="D138" s="31"/>
      <c r="E138" s="31"/>
      <c r="F138" s="31"/>
      <c r="G138" s="31"/>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0"/>
      <c r="B139" s="10"/>
      <c r="C139" s="10"/>
      <c r="D139" s="31"/>
      <c r="E139" s="31"/>
      <c r="F139" s="31"/>
      <c r="G139" s="31"/>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c r="A140" s="10"/>
      <c r="B140" s="10"/>
      <c r="C140" s="10"/>
      <c r="D140" s="31"/>
      <c r="E140" s="31"/>
      <c r="F140" s="31"/>
      <c r="G140" s="31"/>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0"/>
      <c r="B141" s="10"/>
      <c r="C141" s="10"/>
      <c r="D141" s="31"/>
      <c r="E141" s="31"/>
      <c r="F141" s="31"/>
      <c r="G141" s="31"/>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0"/>
      <c r="B142" s="10"/>
      <c r="C142" s="10"/>
      <c r="D142" s="31"/>
      <c r="E142" s="31"/>
      <c r="F142" s="31"/>
      <c r="G142" s="31"/>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c r="A143" s="10"/>
      <c r="B143" s="10"/>
      <c r="C143" s="10"/>
      <c r="D143" s="31"/>
      <c r="E143" s="31"/>
      <c r="F143" s="31"/>
      <c r="G143" s="31"/>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0"/>
      <c r="B144" s="10"/>
      <c r="C144" s="10"/>
      <c r="D144" s="31"/>
      <c r="E144" s="31"/>
      <c r="F144" s="31"/>
      <c r="G144" s="31"/>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0"/>
      <c r="B145" s="10"/>
      <c r="C145" s="10"/>
      <c r="D145" s="31"/>
      <c r="E145" s="31"/>
      <c r="F145" s="31"/>
      <c r="G145" s="31"/>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c r="A146" s="10"/>
      <c r="B146" s="10"/>
      <c r="C146" s="10"/>
      <c r="D146" s="31"/>
      <c r="E146" s="31"/>
      <c r="F146" s="31"/>
      <c r="G146" s="31"/>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0"/>
      <c r="B147" s="10"/>
      <c r="C147" s="10"/>
      <c r="D147" s="31"/>
      <c r="E147" s="31"/>
      <c r="F147" s="31"/>
      <c r="G147" s="31"/>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0"/>
      <c r="B148" s="10"/>
      <c r="C148" s="10"/>
      <c r="D148" s="31"/>
      <c r="E148" s="31"/>
      <c r="F148" s="31"/>
      <c r="G148" s="31"/>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c r="A149" s="10"/>
      <c r="B149" s="10"/>
      <c r="C149" s="10"/>
      <c r="D149" s="31"/>
      <c r="E149" s="31"/>
      <c r="F149" s="31"/>
      <c r="G149" s="31"/>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0"/>
      <c r="B150" s="10"/>
      <c r="C150" s="10"/>
      <c r="D150" s="31"/>
      <c r="E150" s="31"/>
      <c r="F150" s="31"/>
      <c r="G150" s="31"/>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0"/>
      <c r="B151" s="10"/>
      <c r="C151" s="10"/>
      <c r="D151" s="31"/>
      <c r="E151" s="31"/>
      <c r="F151" s="31"/>
      <c r="G151" s="31"/>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c r="A152" s="10"/>
      <c r="B152" s="10"/>
      <c r="C152" s="10"/>
      <c r="D152" s="31"/>
      <c r="E152" s="31"/>
      <c r="F152" s="31"/>
      <c r="G152" s="31"/>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0"/>
      <c r="B153" s="10"/>
      <c r="C153" s="10"/>
      <c r="D153" s="31"/>
      <c r="E153" s="31"/>
      <c r="F153" s="31"/>
      <c r="G153" s="31"/>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0"/>
      <c r="B154" s="10"/>
      <c r="C154" s="10"/>
      <c r="D154" s="31"/>
      <c r="E154" s="31"/>
      <c r="F154" s="31"/>
      <c r="G154" s="31"/>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c r="A155" s="10"/>
      <c r="B155" s="10"/>
      <c r="C155" s="10"/>
      <c r="D155" s="31"/>
      <c r="E155" s="31"/>
      <c r="F155" s="31"/>
      <c r="G155" s="31"/>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0"/>
      <c r="B156" s="10"/>
      <c r="C156" s="10"/>
      <c r="D156" s="31"/>
      <c r="E156" s="31"/>
      <c r="F156" s="31"/>
      <c r="G156" s="31"/>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0"/>
      <c r="B157" s="10"/>
      <c r="C157" s="10"/>
      <c r="D157" s="31"/>
      <c r="E157" s="31"/>
      <c r="F157" s="31"/>
      <c r="G157" s="31"/>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c r="A158" s="10"/>
      <c r="B158" s="10"/>
      <c r="C158" s="10"/>
      <c r="D158" s="31"/>
      <c r="E158" s="31"/>
      <c r="F158" s="31"/>
      <c r="G158" s="31"/>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0"/>
      <c r="B159" s="10"/>
      <c r="C159" s="10"/>
      <c r="D159" s="31"/>
      <c r="E159" s="31"/>
      <c r="F159" s="31"/>
      <c r="G159" s="31"/>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0"/>
      <c r="B160" s="10"/>
      <c r="C160" s="10"/>
      <c r="D160" s="31"/>
      <c r="E160" s="31"/>
      <c r="F160" s="31"/>
      <c r="G160" s="31"/>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c r="A161" s="10"/>
      <c r="B161" s="10"/>
      <c r="C161" s="10"/>
      <c r="D161" s="31"/>
      <c r="E161" s="31"/>
      <c r="F161" s="31"/>
      <c r="G161" s="31"/>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0"/>
      <c r="B162" s="10"/>
      <c r="C162" s="10"/>
      <c r="D162" s="31"/>
      <c r="E162" s="31"/>
      <c r="F162" s="31"/>
      <c r="G162" s="31"/>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0"/>
      <c r="B163" s="10"/>
      <c r="C163" s="10"/>
      <c r="D163" s="31"/>
      <c r="E163" s="31"/>
      <c r="F163" s="31"/>
      <c r="G163" s="31"/>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c r="A164" s="10"/>
      <c r="B164" s="10"/>
      <c r="C164" s="10"/>
      <c r="D164" s="31"/>
      <c r="E164" s="31"/>
      <c r="F164" s="31"/>
      <c r="G164" s="31"/>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0"/>
      <c r="B165" s="10"/>
      <c r="C165" s="10"/>
      <c r="D165" s="31"/>
      <c r="E165" s="31"/>
      <c r="F165" s="31"/>
      <c r="G165" s="31"/>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B166" s="10"/>
      <c r="C166" s="10"/>
      <c r="D166" s="31"/>
      <c r="E166" s="31"/>
      <c r="F166" s="31"/>
      <c r="G166" s="31"/>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0"/>
      <c r="B167" s="10"/>
      <c r="C167" s="10"/>
      <c r="D167" s="31"/>
      <c r="E167" s="31"/>
      <c r="F167" s="31"/>
      <c r="G167" s="31"/>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0"/>
      <c r="B168" s="10"/>
      <c r="C168" s="10"/>
      <c r="D168" s="31"/>
      <c r="E168" s="31"/>
      <c r="F168" s="31"/>
      <c r="G168" s="31"/>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0"/>
      <c r="C169" s="10"/>
      <c r="D169" s="31"/>
      <c r="E169" s="31"/>
      <c r="F169" s="31"/>
      <c r="G169" s="31"/>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31"/>
      <c r="E170" s="31"/>
      <c r="F170" s="31"/>
      <c r="G170" s="31"/>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31"/>
      <c r="E171" s="31"/>
      <c r="F171" s="31"/>
      <c r="G171" s="31"/>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31"/>
      <c r="E172" s="31"/>
      <c r="F172" s="31"/>
      <c r="G172" s="31"/>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31"/>
      <c r="E173" s="31"/>
      <c r="F173" s="31"/>
      <c r="G173" s="31"/>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31"/>
      <c r="E174" s="31"/>
      <c r="F174" s="31"/>
      <c r="G174" s="31"/>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31"/>
      <c r="E175" s="31"/>
      <c r="F175" s="31"/>
      <c r="G175" s="31"/>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31"/>
      <c r="E176" s="31"/>
      <c r="F176" s="31"/>
      <c r="G176" s="31"/>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31"/>
      <c r="E177" s="31"/>
      <c r="F177" s="31"/>
      <c r="G177" s="31"/>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31"/>
      <c r="E178" s="31"/>
      <c r="F178" s="31"/>
      <c r="G178" s="31"/>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31"/>
      <c r="E179" s="31"/>
      <c r="F179" s="31"/>
      <c r="G179" s="31"/>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31"/>
      <c r="E180" s="31"/>
      <c r="F180" s="31"/>
      <c r="G180" s="31"/>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31"/>
      <c r="E181" s="31"/>
      <c r="F181" s="31"/>
      <c r="G181" s="31"/>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31"/>
      <c r="E182" s="31"/>
      <c r="F182" s="31"/>
      <c r="G182" s="31"/>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31"/>
      <c r="E183" s="31"/>
      <c r="F183" s="31"/>
      <c r="G183" s="31"/>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31"/>
      <c r="E184" s="31"/>
      <c r="F184" s="31"/>
      <c r="G184" s="31"/>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31"/>
      <c r="E185" s="31"/>
      <c r="F185" s="31"/>
      <c r="G185" s="31"/>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31"/>
      <c r="E186" s="31"/>
      <c r="F186" s="31"/>
      <c r="G186" s="31"/>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31"/>
      <c r="E187" s="31"/>
      <c r="F187" s="31"/>
      <c r="G187" s="31"/>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31"/>
      <c r="E188" s="31"/>
      <c r="F188" s="31"/>
      <c r="G188" s="31"/>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31"/>
      <c r="E189" s="31"/>
      <c r="F189" s="31"/>
      <c r="G189" s="31"/>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31"/>
      <c r="E190" s="31"/>
      <c r="F190" s="31"/>
      <c r="G190" s="31"/>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31"/>
      <c r="E191" s="31"/>
      <c r="F191" s="31"/>
      <c r="G191" s="31"/>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31"/>
      <c r="E192" s="31"/>
      <c r="F192" s="31"/>
      <c r="G192" s="31"/>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31"/>
      <c r="E193" s="31"/>
      <c r="F193" s="31"/>
      <c r="G193" s="31"/>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31"/>
      <c r="E194" s="31"/>
      <c r="F194" s="31"/>
      <c r="G194" s="31"/>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31"/>
      <c r="E195" s="31"/>
      <c r="F195" s="31"/>
      <c r="G195" s="31"/>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31"/>
      <c r="E196" s="31"/>
      <c r="F196" s="31"/>
      <c r="G196" s="31"/>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31"/>
      <c r="E197" s="31"/>
      <c r="F197" s="31"/>
      <c r="G197" s="31"/>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31"/>
      <c r="E198" s="31"/>
      <c r="F198" s="31"/>
      <c r="G198" s="31"/>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31"/>
      <c r="E199" s="31"/>
      <c r="F199" s="31"/>
      <c r="G199" s="31"/>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31"/>
      <c r="E200" s="31"/>
      <c r="F200" s="31"/>
      <c r="G200" s="31"/>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31"/>
      <c r="E201" s="31"/>
      <c r="F201" s="31"/>
      <c r="G201" s="31"/>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31"/>
      <c r="E202" s="31"/>
      <c r="F202" s="31"/>
      <c r="G202" s="31"/>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31"/>
      <c r="E203" s="31"/>
      <c r="F203" s="31"/>
      <c r="G203" s="31"/>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31"/>
      <c r="E204" s="31"/>
      <c r="F204" s="31"/>
      <c r="G204" s="31"/>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31"/>
      <c r="E205" s="31"/>
      <c r="F205" s="31"/>
      <c r="G205" s="31"/>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31"/>
      <c r="E206" s="31"/>
      <c r="F206" s="31"/>
      <c r="G206" s="31"/>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31"/>
      <c r="E207" s="31"/>
      <c r="F207" s="31"/>
      <c r="G207" s="31"/>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31"/>
      <c r="E208" s="31"/>
      <c r="F208" s="31"/>
      <c r="G208" s="31"/>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31"/>
      <c r="E209" s="31"/>
      <c r="F209" s="31"/>
      <c r="G209" s="31"/>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31"/>
      <c r="E210" s="31"/>
      <c r="F210" s="31"/>
      <c r="G210" s="31"/>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31"/>
      <c r="E211" s="31"/>
      <c r="F211" s="31"/>
      <c r="G211" s="31"/>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31"/>
      <c r="E212" s="31"/>
      <c r="F212" s="31"/>
      <c r="G212" s="31"/>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31"/>
      <c r="E213" s="31"/>
      <c r="F213" s="31"/>
      <c r="G213" s="31"/>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31"/>
      <c r="E214" s="31"/>
      <c r="F214" s="31"/>
      <c r="G214" s="31"/>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31"/>
      <c r="E215" s="31"/>
      <c r="F215" s="31"/>
      <c r="G215" s="31"/>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31"/>
      <c r="E216" s="31"/>
      <c r="F216" s="31"/>
      <c r="G216" s="31"/>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31"/>
      <c r="E217" s="31"/>
      <c r="F217" s="31"/>
      <c r="G217" s="31"/>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31"/>
      <c r="E218" s="31"/>
      <c r="F218" s="31"/>
      <c r="G218" s="31"/>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31"/>
      <c r="E219" s="31"/>
      <c r="F219" s="31"/>
      <c r="G219" s="31"/>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31"/>
      <c r="E220" s="31"/>
      <c r="F220" s="31"/>
      <c r="G220" s="31"/>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31"/>
      <c r="E221" s="31"/>
      <c r="F221" s="31"/>
      <c r="G221" s="31"/>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31"/>
      <c r="E222" s="31"/>
      <c r="F222" s="31"/>
      <c r="G222" s="31"/>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31"/>
      <c r="E223" s="31"/>
      <c r="F223" s="31"/>
      <c r="G223" s="31"/>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A1"/>
    <mergeCell ref="B1:C1"/>
    <mergeCell ref="F1:G1"/>
    <mergeCell ref="F21:F24"/>
    <mergeCell ref="A3:A8"/>
    <mergeCell ref="A9:A14"/>
    <mergeCell ref="A15:A20"/>
  </mergeCells>
  <hyperlinks>
    <hyperlink ref="A3" r:id="rId1"/>
    <hyperlink ref="B3" r:id="rId2"/>
    <hyperlink ref="B4" r:id="rId3"/>
    <hyperlink ref="B5" r:id="rId4"/>
    <hyperlink ref="B6" r:id="rId5"/>
    <hyperlink ref="B7" r:id="rId6"/>
    <hyperlink ref="B8" r:id="rId7"/>
    <hyperlink ref="A9" r:id="rId8"/>
    <hyperlink ref="B9" r:id="rId9"/>
    <hyperlink ref="B10" r:id="rId10"/>
    <hyperlink ref="B11" r:id="rId11"/>
    <hyperlink ref="B12" r:id="rId12"/>
    <hyperlink ref="B13" r:id="rId13"/>
    <hyperlink ref="B14" r:id="rId14"/>
    <hyperlink ref="A15" r:id="rId15"/>
    <hyperlink ref="B15" r:id="rId16"/>
    <hyperlink ref="B16" r:id="rId17"/>
    <hyperlink ref="B17" r:id="rId18"/>
    <hyperlink ref="B18" r:id="rId19"/>
    <hyperlink ref="B19" r:id="rId20"/>
    <hyperlink ref="B20" r:id="rId21"/>
  </hyperlinks>
  <pageMargins left="0.7" right="0.7" top="0.75" bottom="0.75" header="0" footer="0"/>
  <pageSetup orientation="landscape" r:id="rId22"/>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00"/>
  <sheetViews>
    <sheetView zoomScale="52" zoomScaleNormal="52" workbookViewId="0">
      <pane xSplit="6" ySplit="1" topLeftCell="G2" activePane="bottomRight" state="frozen"/>
      <selection pane="topRight" activeCell="G1" sqref="G1"/>
      <selection pane="bottomLeft" activeCell="A2" sqref="A2"/>
      <selection pane="bottomRight" activeCell="P8" sqref="P8"/>
    </sheetView>
  </sheetViews>
  <sheetFormatPr defaultColWidth="12.6640625" defaultRowHeight="15" customHeight="1"/>
  <cols>
    <col min="1" max="2" width="20.77734375" customWidth="1"/>
    <col min="3" max="3" width="7.77734375" customWidth="1"/>
    <col min="4" max="4" width="40.77734375" customWidth="1"/>
    <col min="5" max="5" width="40.77734375" style="72" customWidth="1"/>
    <col min="6" max="7" width="40.77734375" customWidth="1"/>
    <col min="8" max="27" width="4.77734375" customWidth="1"/>
    <col min="28" max="28" width="4.6640625" customWidth="1"/>
    <col min="29" max="31" width="14.33203125" customWidth="1"/>
  </cols>
  <sheetData>
    <row r="1" spans="1:31" ht="40.5" customHeight="1">
      <c r="A1" s="8"/>
      <c r="B1" s="100" t="s">
        <v>291</v>
      </c>
      <c r="C1" s="85"/>
      <c r="D1" s="9"/>
      <c r="E1" s="75"/>
      <c r="F1" s="92" t="s">
        <v>8</v>
      </c>
      <c r="G1" s="93"/>
      <c r="H1" s="98" t="s">
        <v>472</v>
      </c>
      <c r="I1" s="98"/>
      <c r="J1" s="98"/>
      <c r="K1" s="98"/>
      <c r="L1" s="98"/>
      <c r="M1" s="98"/>
      <c r="N1" s="98"/>
      <c r="O1" s="98"/>
      <c r="P1" s="98"/>
      <c r="Q1" s="98"/>
      <c r="R1" s="98"/>
      <c r="S1" s="98"/>
      <c r="T1" s="98"/>
      <c r="U1" s="98"/>
      <c r="V1" s="98"/>
      <c r="W1" s="98"/>
      <c r="X1" s="98"/>
      <c r="Y1" s="98"/>
      <c r="Z1" s="98"/>
      <c r="AA1" s="98"/>
      <c r="AB1" s="98"/>
      <c r="AC1" s="10"/>
      <c r="AD1" s="10"/>
      <c r="AE1" s="10"/>
    </row>
    <row r="2" spans="1:31" ht="62.4" customHeight="1">
      <c r="A2" s="11" t="s">
        <v>9</v>
      </c>
      <c r="B2" s="11" t="s">
        <v>10</v>
      </c>
      <c r="C2" s="12" t="s">
        <v>11</v>
      </c>
      <c r="D2" s="61" t="s">
        <v>477</v>
      </c>
      <c r="E2" s="61" t="s">
        <v>468</v>
      </c>
      <c r="F2" s="61" t="s">
        <v>470</v>
      </c>
      <c r="G2" s="62" t="s">
        <v>471</v>
      </c>
      <c r="H2" s="57" t="s">
        <v>596</v>
      </c>
      <c r="I2" s="57" t="s">
        <v>577</v>
      </c>
      <c r="J2" s="57" t="s">
        <v>578</v>
      </c>
      <c r="K2" s="57" t="s">
        <v>579</v>
      </c>
      <c r="L2" s="57" t="s">
        <v>580</v>
      </c>
      <c r="M2" s="57" t="s">
        <v>581</v>
      </c>
      <c r="N2" s="57" t="s">
        <v>582</v>
      </c>
      <c r="O2" s="57" t="s">
        <v>583</v>
      </c>
      <c r="P2" s="57" t="s">
        <v>584</v>
      </c>
      <c r="Q2" s="57" t="s">
        <v>585</v>
      </c>
      <c r="R2" s="57" t="s">
        <v>586</v>
      </c>
      <c r="S2" s="57" t="s">
        <v>587</v>
      </c>
      <c r="T2" s="57" t="s">
        <v>588</v>
      </c>
      <c r="U2" s="57" t="s">
        <v>589</v>
      </c>
      <c r="V2" s="57" t="s">
        <v>590</v>
      </c>
      <c r="W2" s="57" t="s">
        <v>591</v>
      </c>
      <c r="X2" s="57" t="s">
        <v>592</v>
      </c>
      <c r="Y2" s="57" t="s">
        <v>593</v>
      </c>
      <c r="Z2" s="57" t="s">
        <v>594</v>
      </c>
      <c r="AA2" s="57" t="s">
        <v>595</v>
      </c>
      <c r="AB2" s="58" t="s">
        <v>467</v>
      </c>
      <c r="AC2" s="63" t="s">
        <v>473</v>
      </c>
      <c r="AD2" s="63" t="s">
        <v>474</v>
      </c>
      <c r="AE2" s="63" t="s">
        <v>475</v>
      </c>
    </row>
    <row r="3" spans="1:31" ht="41.4">
      <c r="A3" s="86" t="s">
        <v>292</v>
      </c>
      <c r="B3" s="14" t="s">
        <v>293</v>
      </c>
      <c r="C3" s="15">
        <v>1</v>
      </c>
      <c r="D3" s="16" t="s">
        <v>294</v>
      </c>
      <c r="E3" s="56" t="s">
        <v>486</v>
      </c>
      <c r="F3" s="16" t="s">
        <v>295</v>
      </c>
      <c r="G3" s="16" t="s">
        <v>296</v>
      </c>
      <c r="H3" s="10"/>
      <c r="I3" s="10"/>
      <c r="J3" s="10"/>
      <c r="K3" s="10"/>
      <c r="M3" s="10"/>
      <c r="N3" s="10"/>
      <c r="O3" s="10"/>
      <c r="P3" s="10"/>
      <c r="Q3" s="10"/>
      <c r="R3" s="10"/>
      <c r="S3" s="10"/>
      <c r="T3" s="10"/>
      <c r="U3" s="10"/>
      <c r="V3" s="10"/>
      <c r="W3" s="10"/>
      <c r="X3" s="10"/>
      <c r="Y3" s="10"/>
      <c r="Z3" s="10"/>
      <c r="AA3" s="10"/>
      <c r="AB3" s="32">
        <v>30</v>
      </c>
      <c r="AC3" s="33">
        <f t="shared" ref="AC3:AC20" si="0">(COUNTIF(H3:AA3,"WT"))/$AB$3</f>
        <v>0</v>
      </c>
      <c r="AD3" s="34">
        <f t="shared" ref="AD3:AD20" si="1">(COUNTIF(H3:AA3,"SU"))/$AB$3</f>
        <v>0</v>
      </c>
      <c r="AE3" s="33">
        <f t="shared" ref="AE3:AE20" si="2">(COUNTIF(H3:AA3,"GD"))/$AB$3</f>
        <v>0</v>
      </c>
    </row>
    <row r="4" spans="1:31" ht="27.6">
      <c r="A4" s="87"/>
      <c r="B4" s="20" t="s">
        <v>297</v>
      </c>
      <c r="C4" s="15">
        <v>2</v>
      </c>
      <c r="D4" s="16" t="s">
        <v>298</v>
      </c>
      <c r="E4" s="56" t="s">
        <v>487</v>
      </c>
      <c r="F4" s="16" t="s">
        <v>299</v>
      </c>
      <c r="G4" s="16" t="s">
        <v>300</v>
      </c>
      <c r="H4" s="59"/>
      <c r="I4" s="10"/>
      <c r="J4" s="10"/>
      <c r="K4" s="10"/>
      <c r="L4" s="10"/>
      <c r="M4" s="10"/>
      <c r="N4" s="10"/>
      <c r="O4" s="10"/>
      <c r="P4" s="10"/>
      <c r="Q4" s="10"/>
      <c r="R4" s="10"/>
      <c r="S4" s="10"/>
      <c r="T4" s="10"/>
      <c r="U4" s="10"/>
      <c r="V4" s="10"/>
      <c r="W4" s="10"/>
      <c r="X4" s="10"/>
      <c r="Y4" s="10"/>
      <c r="Z4" s="10"/>
      <c r="AA4" s="10"/>
      <c r="AB4" s="10"/>
      <c r="AC4" s="33">
        <f t="shared" si="0"/>
        <v>0</v>
      </c>
      <c r="AD4" s="34">
        <f t="shared" si="1"/>
        <v>0</v>
      </c>
      <c r="AE4" s="33">
        <f t="shared" si="2"/>
        <v>0</v>
      </c>
    </row>
    <row r="5" spans="1:31" ht="41.4">
      <c r="A5" s="87"/>
      <c r="B5" s="20" t="s">
        <v>301</v>
      </c>
      <c r="C5" s="16">
        <v>3</v>
      </c>
      <c r="D5" s="16" t="s">
        <v>302</v>
      </c>
      <c r="E5" s="56" t="s">
        <v>488</v>
      </c>
      <c r="F5" s="16" t="s">
        <v>303</v>
      </c>
      <c r="G5" s="16" t="s">
        <v>304</v>
      </c>
      <c r="H5" s="59"/>
      <c r="I5" s="10"/>
      <c r="J5" s="10"/>
      <c r="K5" s="10"/>
      <c r="L5" s="10"/>
      <c r="M5" s="10"/>
      <c r="N5" s="10"/>
      <c r="O5" s="10"/>
      <c r="P5" s="10"/>
      <c r="Q5" s="10"/>
      <c r="R5" s="10"/>
      <c r="S5" s="10"/>
      <c r="T5" s="10"/>
      <c r="U5" s="10"/>
      <c r="V5" s="10"/>
      <c r="W5" s="10"/>
      <c r="X5" s="10"/>
      <c r="Y5" s="10"/>
      <c r="Z5" s="10"/>
      <c r="AA5" s="10"/>
      <c r="AB5" s="10"/>
      <c r="AC5" s="33">
        <f t="shared" si="0"/>
        <v>0</v>
      </c>
      <c r="AD5" s="34">
        <f t="shared" si="1"/>
        <v>0</v>
      </c>
      <c r="AE5" s="33">
        <f t="shared" si="2"/>
        <v>0</v>
      </c>
    </row>
    <row r="6" spans="1:31" ht="69">
      <c r="A6" s="87"/>
      <c r="B6" s="20" t="s">
        <v>305</v>
      </c>
      <c r="C6" s="15">
        <v>4</v>
      </c>
      <c r="D6" s="16" t="s">
        <v>306</v>
      </c>
      <c r="E6" s="56" t="s">
        <v>492</v>
      </c>
      <c r="F6" s="16" t="s">
        <v>307</v>
      </c>
      <c r="G6" s="16" t="s">
        <v>308</v>
      </c>
      <c r="H6" s="10"/>
      <c r="I6" s="10"/>
      <c r="K6" s="10"/>
      <c r="L6" s="10"/>
      <c r="M6" s="10"/>
      <c r="N6" s="10"/>
      <c r="O6" s="10"/>
      <c r="P6" s="10"/>
      <c r="Q6" s="10"/>
      <c r="R6" s="10"/>
      <c r="S6" s="10"/>
      <c r="T6" s="10"/>
      <c r="U6" s="10"/>
      <c r="V6" s="10"/>
      <c r="W6" s="10"/>
      <c r="X6" s="10"/>
      <c r="Y6" s="10"/>
      <c r="Z6" s="10"/>
      <c r="AA6" s="10"/>
      <c r="AB6" s="10"/>
      <c r="AC6" s="33">
        <f t="shared" si="0"/>
        <v>0</v>
      </c>
      <c r="AD6" s="34">
        <f t="shared" si="1"/>
        <v>0</v>
      </c>
      <c r="AE6" s="33">
        <f t="shared" si="2"/>
        <v>0</v>
      </c>
    </row>
    <row r="7" spans="1:31" ht="55.2">
      <c r="A7" s="87"/>
      <c r="B7" s="20" t="s">
        <v>309</v>
      </c>
      <c r="C7" s="15">
        <v>5</v>
      </c>
      <c r="D7" s="16" t="s">
        <v>310</v>
      </c>
      <c r="E7" s="56" t="s">
        <v>493</v>
      </c>
      <c r="F7" s="16" t="s">
        <v>311</v>
      </c>
      <c r="G7" s="16" t="s">
        <v>312</v>
      </c>
      <c r="H7" s="10"/>
      <c r="I7" s="10"/>
      <c r="J7" s="10"/>
      <c r="K7" s="10"/>
      <c r="L7" s="10"/>
      <c r="M7" s="10"/>
      <c r="N7" s="10"/>
      <c r="O7" s="10"/>
      <c r="P7" s="10"/>
      <c r="Q7" s="10"/>
      <c r="R7" s="10"/>
      <c r="S7" s="10"/>
      <c r="T7" s="10"/>
      <c r="U7" s="10"/>
      <c r="V7" s="10"/>
      <c r="W7" s="10"/>
      <c r="X7" s="10"/>
      <c r="Y7" s="10"/>
      <c r="Z7" s="10"/>
      <c r="AA7" s="10"/>
      <c r="AB7" s="10"/>
      <c r="AC7" s="33">
        <f t="shared" si="0"/>
        <v>0</v>
      </c>
      <c r="AD7" s="34">
        <f t="shared" si="1"/>
        <v>0</v>
      </c>
      <c r="AE7" s="33">
        <f t="shared" si="2"/>
        <v>0</v>
      </c>
    </row>
    <row r="8" spans="1:31" ht="55.2">
      <c r="A8" s="88"/>
      <c r="B8" s="20" t="s">
        <v>292</v>
      </c>
      <c r="C8" s="15">
        <v>6</v>
      </c>
      <c r="D8" s="16" t="s">
        <v>313</v>
      </c>
      <c r="E8" s="56" t="s">
        <v>494</v>
      </c>
      <c r="F8" s="16" t="s">
        <v>314</v>
      </c>
      <c r="G8" s="16" t="s">
        <v>315</v>
      </c>
      <c r="H8" s="10"/>
      <c r="I8" s="10"/>
      <c r="J8" s="10"/>
      <c r="K8" s="10"/>
      <c r="L8" s="10"/>
      <c r="M8" s="10"/>
      <c r="N8" s="10"/>
      <c r="O8" s="10"/>
      <c r="P8" s="10"/>
      <c r="Q8" s="10"/>
      <c r="R8" s="10"/>
      <c r="S8" s="10"/>
      <c r="T8" s="10"/>
      <c r="U8" s="10"/>
      <c r="V8" s="10"/>
      <c r="W8" s="10"/>
      <c r="X8" s="10"/>
      <c r="Y8" s="10"/>
      <c r="Z8" s="10"/>
      <c r="AA8" s="10"/>
      <c r="AB8" s="10"/>
      <c r="AC8" s="33">
        <f t="shared" si="0"/>
        <v>0</v>
      </c>
      <c r="AD8" s="34">
        <f t="shared" si="1"/>
        <v>0</v>
      </c>
      <c r="AE8" s="33">
        <f t="shared" si="2"/>
        <v>0</v>
      </c>
    </row>
    <row r="9" spans="1:31" ht="69">
      <c r="A9" s="89" t="s">
        <v>341</v>
      </c>
      <c r="B9" s="20" t="s">
        <v>342</v>
      </c>
      <c r="C9" s="46">
        <v>1</v>
      </c>
      <c r="D9" s="47" t="s">
        <v>343</v>
      </c>
      <c r="E9" s="76" t="s">
        <v>495</v>
      </c>
      <c r="F9" s="47" t="s">
        <v>344</v>
      </c>
      <c r="G9" s="47" t="s">
        <v>345</v>
      </c>
      <c r="H9" s="10"/>
      <c r="I9" s="10"/>
      <c r="J9" s="10"/>
      <c r="K9" s="10"/>
      <c r="L9" s="10"/>
      <c r="M9" s="10"/>
      <c r="N9" s="10"/>
      <c r="O9" s="10"/>
      <c r="P9" s="10"/>
      <c r="Q9" s="10"/>
      <c r="R9" s="10"/>
      <c r="S9" s="10"/>
      <c r="T9" s="10"/>
      <c r="U9" s="10"/>
      <c r="V9" s="10"/>
      <c r="W9" s="10"/>
      <c r="X9" s="10"/>
      <c r="Y9" s="10"/>
      <c r="Z9" s="10"/>
      <c r="AA9" s="10"/>
      <c r="AB9" s="10"/>
      <c r="AC9" s="33">
        <f t="shared" si="0"/>
        <v>0</v>
      </c>
      <c r="AD9" s="34">
        <f t="shared" si="1"/>
        <v>0</v>
      </c>
      <c r="AE9" s="33">
        <f t="shared" si="2"/>
        <v>0</v>
      </c>
    </row>
    <row r="10" spans="1:31" ht="55.2">
      <c r="A10" s="87"/>
      <c r="B10" s="20" t="s">
        <v>346</v>
      </c>
      <c r="C10" s="48">
        <v>2</v>
      </c>
      <c r="D10" s="49" t="s">
        <v>347</v>
      </c>
      <c r="E10" s="77" t="s">
        <v>496</v>
      </c>
      <c r="F10" s="49" t="s">
        <v>348</v>
      </c>
      <c r="G10" s="49" t="s">
        <v>349</v>
      </c>
      <c r="H10" s="10"/>
      <c r="I10" s="10"/>
      <c r="J10" s="10"/>
      <c r="K10" s="10"/>
      <c r="L10" s="10"/>
      <c r="M10" s="10"/>
      <c r="N10" s="10"/>
      <c r="O10" s="10"/>
      <c r="P10" s="10"/>
      <c r="Q10" s="10"/>
      <c r="R10" s="10"/>
      <c r="S10" s="10"/>
      <c r="T10" s="10"/>
      <c r="U10" s="10"/>
      <c r="V10" s="10"/>
      <c r="W10" s="10"/>
      <c r="X10" s="10"/>
      <c r="Y10" s="10"/>
      <c r="Z10" s="10"/>
      <c r="AA10" s="10"/>
      <c r="AB10" s="10"/>
      <c r="AC10" s="33">
        <f t="shared" si="0"/>
        <v>0</v>
      </c>
      <c r="AD10" s="34">
        <f t="shared" si="1"/>
        <v>0</v>
      </c>
      <c r="AE10" s="33">
        <f t="shared" si="2"/>
        <v>0</v>
      </c>
    </row>
    <row r="11" spans="1:31" ht="41.4">
      <c r="A11" s="87"/>
      <c r="B11" s="20" t="s">
        <v>350</v>
      </c>
      <c r="C11" s="48">
        <v>3</v>
      </c>
      <c r="D11" s="49" t="s">
        <v>351</v>
      </c>
      <c r="E11" s="77" t="s">
        <v>497</v>
      </c>
      <c r="F11" s="49" t="s">
        <v>352</v>
      </c>
      <c r="G11" s="49" t="s">
        <v>353</v>
      </c>
      <c r="H11" s="10"/>
      <c r="I11" s="10"/>
      <c r="J11" s="10"/>
      <c r="K11" s="10"/>
      <c r="L11" s="10"/>
      <c r="M11" s="10"/>
      <c r="N11" s="10"/>
      <c r="O11" s="10"/>
      <c r="P11" s="10"/>
      <c r="Q11" s="10"/>
      <c r="R11" s="10"/>
      <c r="S11" s="10"/>
      <c r="T11" s="10"/>
      <c r="U11" s="10"/>
      <c r="V11" s="10"/>
      <c r="W11" s="10"/>
      <c r="X11" s="10"/>
      <c r="Y11" s="10"/>
      <c r="Z11" s="10"/>
      <c r="AA11" s="10"/>
      <c r="AB11" s="10"/>
      <c r="AC11" s="33">
        <f t="shared" si="0"/>
        <v>0</v>
      </c>
      <c r="AD11" s="34">
        <f t="shared" si="1"/>
        <v>0</v>
      </c>
      <c r="AE11" s="33">
        <f t="shared" si="2"/>
        <v>0</v>
      </c>
    </row>
    <row r="12" spans="1:31" ht="41.4">
      <c r="A12" s="87"/>
      <c r="B12" s="20" t="s">
        <v>354</v>
      </c>
      <c r="C12" s="48">
        <v>4</v>
      </c>
      <c r="D12" s="49" t="s">
        <v>355</v>
      </c>
      <c r="E12" s="77" t="s">
        <v>498</v>
      </c>
      <c r="F12" s="49" t="s">
        <v>356</v>
      </c>
      <c r="G12" s="49" t="s">
        <v>357</v>
      </c>
      <c r="H12" s="10"/>
      <c r="I12" s="10"/>
      <c r="J12" s="10"/>
      <c r="K12" s="10"/>
      <c r="L12" s="10"/>
      <c r="M12" s="10"/>
      <c r="N12" s="10"/>
      <c r="O12" s="10"/>
      <c r="P12" s="10"/>
      <c r="Q12" s="10"/>
      <c r="R12" s="10"/>
      <c r="S12" s="10"/>
      <c r="T12" s="10"/>
      <c r="U12" s="10"/>
      <c r="V12" s="10"/>
      <c r="W12" s="10"/>
      <c r="X12" s="10"/>
      <c r="Y12" s="10"/>
      <c r="Z12" s="10"/>
      <c r="AA12" s="10"/>
      <c r="AB12" s="10"/>
      <c r="AC12" s="33">
        <f t="shared" si="0"/>
        <v>0</v>
      </c>
      <c r="AD12" s="34">
        <f t="shared" si="1"/>
        <v>0</v>
      </c>
      <c r="AE12" s="33">
        <f t="shared" si="2"/>
        <v>0</v>
      </c>
    </row>
    <row r="13" spans="1:31" ht="41.4">
      <c r="A13" s="87"/>
      <c r="B13" s="20" t="s">
        <v>358</v>
      </c>
      <c r="C13" s="48">
        <v>5</v>
      </c>
      <c r="D13" s="49" t="s">
        <v>359</v>
      </c>
      <c r="E13" s="77" t="s">
        <v>499</v>
      </c>
      <c r="F13" s="49" t="s">
        <v>360</v>
      </c>
      <c r="G13" s="49" t="s">
        <v>361</v>
      </c>
      <c r="H13" s="10"/>
      <c r="I13" s="10"/>
      <c r="J13" s="10"/>
      <c r="K13" s="10"/>
      <c r="L13" s="10"/>
      <c r="M13" s="10"/>
      <c r="N13" s="10"/>
      <c r="O13" s="10"/>
      <c r="P13" s="10"/>
      <c r="Q13" s="10"/>
      <c r="R13" s="10"/>
      <c r="S13" s="10"/>
      <c r="T13" s="10"/>
      <c r="U13" s="10"/>
      <c r="V13" s="10"/>
      <c r="W13" s="10"/>
      <c r="X13" s="10"/>
      <c r="Y13" s="10"/>
      <c r="Z13" s="10"/>
      <c r="AA13" s="10"/>
      <c r="AB13" s="10"/>
      <c r="AC13" s="33">
        <f t="shared" si="0"/>
        <v>0</v>
      </c>
      <c r="AD13" s="34">
        <f t="shared" si="1"/>
        <v>0</v>
      </c>
      <c r="AE13" s="33">
        <f t="shared" si="2"/>
        <v>0</v>
      </c>
    </row>
    <row r="14" spans="1:31" ht="55.2">
      <c r="A14" s="88"/>
      <c r="B14" s="20" t="s">
        <v>341</v>
      </c>
      <c r="C14" s="48">
        <v>6</v>
      </c>
      <c r="D14" s="49" t="s">
        <v>362</v>
      </c>
      <c r="E14" s="77" t="s">
        <v>500</v>
      </c>
      <c r="F14" s="49" t="s">
        <v>363</v>
      </c>
      <c r="G14" s="49" t="s">
        <v>364</v>
      </c>
      <c r="H14" s="10"/>
      <c r="I14" s="10"/>
      <c r="J14" s="10"/>
      <c r="K14" s="10"/>
      <c r="L14" s="10"/>
      <c r="M14" s="10"/>
      <c r="N14" s="10"/>
      <c r="O14" s="10"/>
      <c r="P14" s="10"/>
      <c r="Q14" s="10"/>
      <c r="R14" s="10"/>
      <c r="S14" s="10"/>
      <c r="T14" s="10"/>
      <c r="U14" s="10"/>
      <c r="V14" s="10"/>
      <c r="W14" s="10"/>
      <c r="X14" s="10"/>
      <c r="Y14" s="10"/>
      <c r="Z14" s="10"/>
      <c r="AA14" s="10"/>
      <c r="AB14" s="10"/>
      <c r="AC14" s="33">
        <f t="shared" si="0"/>
        <v>0</v>
      </c>
      <c r="AD14" s="34">
        <f t="shared" si="1"/>
        <v>0</v>
      </c>
      <c r="AE14" s="33">
        <f t="shared" si="2"/>
        <v>0</v>
      </c>
    </row>
    <row r="15" spans="1:31" ht="55.2">
      <c r="A15" s="97" t="s">
        <v>390</v>
      </c>
      <c r="B15" s="20" t="s">
        <v>391</v>
      </c>
      <c r="C15" s="15">
        <v>1</v>
      </c>
      <c r="D15" s="16" t="s">
        <v>392</v>
      </c>
      <c r="E15" s="56" t="s">
        <v>501</v>
      </c>
      <c r="F15" s="16" t="s">
        <v>393</v>
      </c>
      <c r="G15" s="16" t="s">
        <v>394</v>
      </c>
      <c r="H15" s="36"/>
      <c r="I15" s="36"/>
      <c r="J15" s="36"/>
      <c r="K15" s="36"/>
      <c r="L15" s="36"/>
      <c r="M15" s="36"/>
      <c r="N15" s="36"/>
      <c r="O15" s="36"/>
      <c r="P15" s="36"/>
      <c r="Q15" s="36"/>
      <c r="R15" s="36"/>
      <c r="S15" s="36"/>
      <c r="T15" s="36"/>
      <c r="U15" s="36"/>
      <c r="V15" s="36"/>
      <c r="W15" s="36"/>
      <c r="X15" s="36"/>
      <c r="Y15" s="36"/>
      <c r="Z15" s="36"/>
      <c r="AA15" s="36"/>
      <c r="AB15" s="36"/>
      <c r="AC15" s="33">
        <f t="shared" si="0"/>
        <v>0</v>
      </c>
      <c r="AD15" s="34">
        <f t="shared" si="1"/>
        <v>0</v>
      </c>
      <c r="AE15" s="33">
        <f t="shared" si="2"/>
        <v>0</v>
      </c>
    </row>
    <row r="16" spans="1:31" ht="69">
      <c r="A16" s="87"/>
      <c r="B16" s="20" t="s">
        <v>395</v>
      </c>
      <c r="C16" s="15">
        <v>2</v>
      </c>
      <c r="D16" s="16" t="s">
        <v>396</v>
      </c>
      <c r="E16" s="56" t="s">
        <v>502</v>
      </c>
      <c r="F16" s="16" t="s">
        <v>397</v>
      </c>
      <c r="G16" s="16" t="s">
        <v>398</v>
      </c>
      <c r="H16" s="60"/>
      <c r="I16" s="36"/>
      <c r="J16" s="36"/>
      <c r="K16" s="36"/>
      <c r="L16" s="36"/>
      <c r="M16" s="36"/>
      <c r="N16" s="36"/>
      <c r="O16" s="36"/>
      <c r="P16" s="36"/>
      <c r="Q16" s="36"/>
      <c r="R16" s="36"/>
      <c r="S16" s="36"/>
      <c r="T16" s="36"/>
      <c r="U16" s="36"/>
      <c r="V16" s="36"/>
      <c r="W16" s="36"/>
      <c r="X16" s="36"/>
      <c r="Y16" s="36"/>
      <c r="Z16" s="36"/>
      <c r="AA16" s="36"/>
      <c r="AB16" s="36"/>
      <c r="AC16" s="33">
        <f t="shared" si="0"/>
        <v>0</v>
      </c>
      <c r="AD16" s="34">
        <f t="shared" si="1"/>
        <v>0</v>
      </c>
      <c r="AE16" s="33">
        <f t="shared" si="2"/>
        <v>0</v>
      </c>
    </row>
    <row r="17" spans="1:31" ht="55.2">
      <c r="A17" s="87"/>
      <c r="B17" s="20" t="s">
        <v>399</v>
      </c>
      <c r="C17" s="16">
        <v>3</v>
      </c>
      <c r="D17" s="51" t="s">
        <v>400</v>
      </c>
      <c r="E17" s="56" t="s">
        <v>503</v>
      </c>
      <c r="F17" s="16" t="s">
        <v>401</v>
      </c>
      <c r="G17" s="16" t="s">
        <v>402</v>
      </c>
      <c r="H17" s="60"/>
      <c r="I17" s="36"/>
      <c r="J17" s="36"/>
      <c r="K17" s="36"/>
      <c r="L17" s="36"/>
      <c r="M17" s="36"/>
      <c r="N17" s="36"/>
      <c r="O17" s="36"/>
      <c r="P17" s="36"/>
      <c r="Q17" s="36"/>
      <c r="R17" s="36"/>
      <c r="S17" s="36"/>
      <c r="T17" s="36"/>
      <c r="U17" s="36"/>
      <c r="V17" s="36"/>
      <c r="W17" s="36"/>
      <c r="X17" s="36"/>
      <c r="Y17" s="36"/>
      <c r="Z17" s="36"/>
      <c r="AA17" s="36"/>
      <c r="AB17" s="36"/>
      <c r="AC17" s="33">
        <f t="shared" si="0"/>
        <v>0</v>
      </c>
      <c r="AD17" s="34">
        <f t="shared" si="1"/>
        <v>0</v>
      </c>
      <c r="AE17" s="33">
        <f t="shared" si="2"/>
        <v>0</v>
      </c>
    </row>
    <row r="18" spans="1:31" ht="69">
      <c r="A18" s="87"/>
      <c r="B18" s="20" t="s">
        <v>403</v>
      </c>
      <c r="C18" s="16">
        <v>4</v>
      </c>
      <c r="D18" s="16" t="s">
        <v>404</v>
      </c>
      <c r="E18" s="56" t="s">
        <v>489</v>
      </c>
      <c r="F18" s="16" t="s">
        <v>405</v>
      </c>
      <c r="G18" s="16" t="s">
        <v>406</v>
      </c>
      <c r="H18" s="60"/>
      <c r="I18" s="36"/>
      <c r="J18" s="36"/>
      <c r="K18" s="36"/>
      <c r="L18" s="36"/>
      <c r="M18" s="36"/>
      <c r="N18" s="36"/>
      <c r="O18" s="36"/>
      <c r="P18" s="36"/>
      <c r="Q18" s="36"/>
      <c r="R18" s="36"/>
      <c r="S18" s="36"/>
      <c r="T18" s="36"/>
      <c r="U18" s="36"/>
      <c r="V18" s="36"/>
      <c r="W18" s="36"/>
      <c r="X18" s="36"/>
      <c r="Y18" s="36"/>
      <c r="Z18" s="36"/>
      <c r="AA18" s="36"/>
      <c r="AB18" s="36"/>
      <c r="AC18" s="33">
        <f t="shared" si="0"/>
        <v>0</v>
      </c>
      <c r="AD18" s="34">
        <f t="shared" si="1"/>
        <v>0</v>
      </c>
      <c r="AE18" s="33">
        <f t="shared" si="2"/>
        <v>0</v>
      </c>
    </row>
    <row r="19" spans="1:31" ht="69">
      <c r="A19" s="87"/>
      <c r="B19" s="20" t="s">
        <v>407</v>
      </c>
      <c r="C19" s="16">
        <v>5</v>
      </c>
      <c r="D19" s="16" t="s">
        <v>408</v>
      </c>
      <c r="E19" s="56" t="s">
        <v>490</v>
      </c>
      <c r="F19" s="16" t="s">
        <v>409</v>
      </c>
      <c r="G19" s="16" t="s">
        <v>410</v>
      </c>
      <c r="H19" s="60"/>
      <c r="I19" s="60"/>
      <c r="J19" s="36"/>
      <c r="K19" s="36"/>
      <c r="L19" s="36"/>
      <c r="M19" s="36"/>
      <c r="N19" s="36"/>
      <c r="O19" s="36"/>
      <c r="P19" s="36"/>
      <c r="Q19" s="36"/>
      <c r="R19" s="36"/>
      <c r="S19" s="36"/>
      <c r="T19" s="36"/>
      <c r="U19" s="36"/>
      <c r="V19" s="36"/>
      <c r="W19" s="36"/>
      <c r="X19" s="36"/>
      <c r="Y19" s="36"/>
      <c r="Z19" s="36"/>
      <c r="AA19" s="36"/>
      <c r="AB19" s="36"/>
      <c r="AC19" s="33">
        <f t="shared" si="0"/>
        <v>0</v>
      </c>
      <c r="AD19" s="34">
        <f t="shared" si="1"/>
        <v>0</v>
      </c>
      <c r="AE19" s="33">
        <f t="shared" si="2"/>
        <v>0</v>
      </c>
    </row>
    <row r="20" spans="1:31" ht="55.2">
      <c r="A20" s="88"/>
      <c r="B20" s="20" t="s">
        <v>411</v>
      </c>
      <c r="C20" s="16">
        <v>6</v>
      </c>
      <c r="D20" s="16" t="s">
        <v>412</v>
      </c>
      <c r="E20" s="56" t="s">
        <v>491</v>
      </c>
      <c r="F20" s="16" t="s">
        <v>413</v>
      </c>
      <c r="G20" s="16" t="s">
        <v>414</v>
      </c>
      <c r="H20" s="60" t="s">
        <v>469</v>
      </c>
      <c r="I20" s="60" t="s">
        <v>469</v>
      </c>
      <c r="J20" s="36"/>
      <c r="K20" s="36"/>
      <c r="L20" s="36"/>
      <c r="M20" s="36"/>
      <c r="N20" s="36"/>
      <c r="O20" s="36"/>
      <c r="P20" s="36"/>
      <c r="Q20" s="36"/>
      <c r="R20" s="36"/>
      <c r="S20" s="36"/>
      <c r="T20" s="36"/>
      <c r="U20" s="36"/>
      <c r="V20" s="36"/>
      <c r="W20" s="36"/>
      <c r="X20" s="36"/>
      <c r="Y20" s="36"/>
      <c r="Z20" s="36"/>
      <c r="AA20" s="36"/>
      <c r="AB20" s="36"/>
      <c r="AC20" s="33">
        <f t="shared" si="0"/>
        <v>0</v>
      </c>
      <c r="AD20" s="34">
        <f t="shared" si="1"/>
        <v>0</v>
      </c>
      <c r="AE20" s="33">
        <f t="shared" si="2"/>
        <v>0</v>
      </c>
    </row>
    <row r="21" spans="1:31" ht="15.75" customHeight="1">
      <c r="A21" s="10"/>
      <c r="B21" s="10"/>
      <c r="C21" s="10"/>
      <c r="D21" s="31"/>
      <c r="E21" s="31"/>
      <c r="F21" s="99" t="s">
        <v>90</v>
      </c>
      <c r="G21" s="29" t="s">
        <v>91</v>
      </c>
      <c r="H21" s="26">
        <f>(COUNTIF(H3:H20,"3")/COUNTIF(H3:H20,"*"))</f>
        <v>0</v>
      </c>
      <c r="I21" s="26">
        <f t="shared" ref="I21:AA21" si="3">(COUNTIF(I3:I20,"3")/COUNTIF(I3:I20,"*"))</f>
        <v>0</v>
      </c>
      <c r="J21" s="26" t="e">
        <f t="shared" si="3"/>
        <v>#DIV/0!</v>
      </c>
      <c r="K21" s="26" t="e">
        <f t="shared" si="3"/>
        <v>#DIV/0!</v>
      </c>
      <c r="L21" s="26" t="e">
        <f t="shared" si="3"/>
        <v>#DIV/0!</v>
      </c>
      <c r="M21" s="26" t="e">
        <f t="shared" si="3"/>
        <v>#DIV/0!</v>
      </c>
      <c r="N21" s="26" t="e">
        <f t="shared" si="3"/>
        <v>#DIV/0!</v>
      </c>
      <c r="O21" s="26" t="e">
        <f t="shared" si="3"/>
        <v>#DIV/0!</v>
      </c>
      <c r="P21" s="26" t="e">
        <f t="shared" si="3"/>
        <v>#DIV/0!</v>
      </c>
      <c r="Q21" s="26" t="e">
        <f t="shared" si="3"/>
        <v>#DIV/0!</v>
      </c>
      <c r="R21" s="26" t="e">
        <f t="shared" si="3"/>
        <v>#DIV/0!</v>
      </c>
      <c r="S21" s="26" t="e">
        <f t="shared" si="3"/>
        <v>#DIV/0!</v>
      </c>
      <c r="T21" s="26" t="e">
        <f t="shared" si="3"/>
        <v>#DIV/0!</v>
      </c>
      <c r="U21" s="26" t="e">
        <f t="shared" si="3"/>
        <v>#DIV/0!</v>
      </c>
      <c r="V21" s="26" t="e">
        <f t="shared" si="3"/>
        <v>#DIV/0!</v>
      </c>
      <c r="W21" s="26" t="e">
        <f t="shared" si="3"/>
        <v>#DIV/0!</v>
      </c>
      <c r="X21" s="26" t="e">
        <f t="shared" si="3"/>
        <v>#DIV/0!</v>
      </c>
      <c r="Y21" s="26" t="e">
        <f t="shared" si="3"/>
        <v>#DIV/0!</v>
      </c>
      <c r="Z21" s="26" t="e">
        <f t="shared" si="3"/>
        <v>#DIV/0!</v>
      </c>
      <c r="AA21" s="26" t="e">
        <f t="shared" si="3"/>
        <v>#DIV/0!</v>
      </c>
      <c r="AB21" s="10"/>
      <c r="AC21" s="27"/>
      <c r="AD21" s="28"/>
      <c r="AE21" s="28"/>
    </row>
    <row r="22" spans="1:31" ht="15.75" customHeight="1">
      <c r="A22" s="10"/>
      <c r="B22" s="10"/>
      <c r="C22" s="10"/>
      <c r="D22" s="31"/>
      <c r="E22" s="31"/>
      <c r="F22" s="95"/>
      <c r="G22" s="29" t="s">
        <v>92</v>
      </c>
      <c r="H22" s="30">
        <f>(COUNTIF(H3:H20,"2")/COUNTIF(H3:H20,"*"))</f>
        <v>0</v>
      </c>
      <c r="I22" s="30">
        <f t="shared" ref="I22:AA22" si="4">(COUNTIF(I3:I20,"SU")/COUNTIF(I3:I20,"*"))</f>
        <v>0</v>
      </c>
      <c r="J22" s="30" t="e">
        <f t="shared" si="4"/>
        <v>#DIV/0!</v>
      </c>
      <c r="K22" s="30" t="e">
        <f t="shared" si="4"/>
        <v>#DIV/0!</v>
      </c>
      <c r="L22" s="30" t="e">
        <f t="shared" si="4"/>
        <v>#DIV/0!</v>
      </c>
      <c r="M22" s="30" t="e">
        <f t="shared" si="4"/>
        <v>#DIV/0!</v>
      </c>
      <c r="N22" s="30" t="e">
        <f t="shared" si="4"/>
        <v>#DIV/0!</v>
      </c>
      <c r="O22" s="30" t="e">
        <f t="shared" si="4"/>
        <v>#DIV/0!</v>
      </c>
      <c r="P22" s="30" t="e">
        <f t="shared" si="4"/>
        <v>#DIV/0!</v>
      </c>
      <c r="Q22" s="30" t="e">
        <f t="shared" si="4"/>
        <v>#DIV/0!</v>
      </c>
      <c r="R22" s="30" t="e">
        <f t="shared" si="4"/>
        <v>#DIV/0!</v>
      </c>
      <c r="S22" s="30" t="e">
        <f t="shared" si="4"/>
        <v>#DIV/0!</v>
      </c>
      <c r="T22" s="30" t="e">
        <f t="shared" si="4"/>
        <v>#DIV/0!</v>
      </c>
      <c r="U22" s="30" t="e">
        <f t="shared" si="4"/>
        <v>#DIV/0!</v>
      </c>
      <c r="V22" s="30" t="e">
        <f t="shared" si="4"/>
        <v>#DIV/0!</v>
      </c>
      <c r="W22" s="30" t="e">
        <f t="shared" si="4"/>
        <v>#DIV/0!</v>
      </c>
      <c r="X22" s="30" t="e">
        <f t="shared" si="4"/>
        <v>#DIV/0!</v>
      </c>
      <c r="Y22" s="30" t="e">
        <f t="shared" si="4"/>
        <v>#DIV/0!</v>
      </c>
      <c r="Z22" s="30" t="e">
        <f t="shared" si="4"/>
        <v>#DIV/0!</v>
      </c>
      <c r="AA22" s="30" t="e">
        <f t="shared" si="4"/>
        <v>#DIV/0!</v>
      </c>
      <c r="AB22" s="10"/>
      <c r="AC22" s="27"/>
      <c r="AD22" s="28"/>
      <c r="AE22" s="28"/>
    </row>
    <row r="23" spans="1:31" ht="15.75" customHeight="1">
      <c r="A23" s="10"/>
      <c r="B23" s="10"/>
      <c r="C23" s="10"/>
      <c r="D23" s="31"/>
      <c r="E23" s="31"/>
      <c r="F23" s="95"/>
      <c r="G23" s="29" t="s">
        <v>93</v>
      </c>
      <c r="H23" s="30">
        <f>(COUNTIF(H3:H20,"1")/COUNTIF(H3:H20,"*"))</f>
        <v>0</v>
      </c>
      <c r="I23" s="30">
        <f t="shared" ref="I23:AA23" si="5">(COUNTIF(I3:I20,"WT")/COUNTIF(I3:I20,"*"))</f>
        <v>0</v>
      </c>
      <c r="J23" s="30" t="e">
        <f t="shared" si="5"/>
        <v>#DIV/0!</v>
      </c>
      <c r="K23" s="30" t="e">
        <f t="shared" si="5"/>
        <v>#DIV/0!</v>
      </c>
      <c r="L23" s="30" t="e">
        <f t="shared" si="5"/>
        <v>#DIV/0!</v>
      </c>
      <c r="M23" s="30" t="e">
        <f t="shared" si="5"/>
        <v>#DIV/0!</v>
      </c>
      <c r="N23" s="30" t="e">
        <f t="shared" si="5"/>
        <v>#DIV/0!</v>
      </c>
      <c r="O23" s="30" t="e">
        <f t="shared" si="5"/>
        <v>#DIV/0!</v>
      </c>
      <c r="P23" s="30" t="e">
        <f t="shared" si="5"/>
        <v>#DIV/0!</v>
      </c>
      <c r="Q23" s="30" t="e">
        <f t="shared" si="5"/>
        <v>#DIV/0!</v>
      </c>
      <c r="R23" s="30" t="e">
        <f t="shared" si="5"/>
        <v>#DIV/0!</v>
      </c>
      <c r="S23" s="30" t="e">
        <f t="shared" si="5"/>
        <v>#DIV/0!</v>
      </c>
      <c r="T23" s="30" t="e">
        <f t="shared" si="5"/>
        <v>#DIV/0!</v>
      </c>
      <c r="U23" s="30" t="e">
        <f t="shared" si="5"/>
        <v>#DIV/0!</v>
      </c>
      <c r="V23" s="30" t="e">
        <f t="shared" si="5"/>
        <v>#DIV/0!</v>
      </c>
      <c r="W23" s="30" t="e">
        <f t="shared" si="5"/>
        <v>#DIV/0!</v>
      </c>
      <c r="X23" s="30" t="e">
        <f t="shared" si="5"/>
        <v>#DIV/0!</v>
      </c>
      <c r="Y23" s="30" t="e">
        <f t="shared" si="5"/>
        <v>#DIV/0!</v>
      </c>
      <c r="Z23" s="30" t="e">
        <f t="shared" si="5"/>
        <v>#DIV/0!</v>
      </c>
      <c r="AA23" s="30" t="e">
        <f t="shared" si="5"/>
        <v>#DIV/0!</v>
      </c>
      <c r="AB23" s="10"/>
      <c r="AC23" s="27"/>
      <c r="AD23" s="28"/>
      <c r="AE23" s="28"/>
    </row>
    <row r="24" spans="1:31" ht="15.75" customHeight="1">
      <c r="A24" s="10"/>
      <c r="B24" s="10"/>
      <c r="C24" s="10"/>
      <c r="D24" s="31"/>
      <c r="E24" s="31"/>
      <c r="F24" s="95"/>
      <c r="G24" s="31"/>
      <c r="H24" s="10"/>
      <c r="I24" s="10"/>
      <c r="J24" s="10"/>
      <c r="K24" s="10"/>
      <c r="L24" s="10"/>
      <c r="M24" s="10"/>
      <c r="N24" s="10"/>
      <c r="O24" s="10"/>
      <c r="P24" s="10"/>
      <c r="Q24" s="10"/>
      <c r="R24" s="10"/>
      <c r="S24" s="10"/>
      <c r="T24" s="10"/>
      <c r="U24" s="10"/>
      <c r="V24" s="10"/>
      <c r="W24" s="10"/>
      <c r="X24" s="10"/>
      <c r="Y24" s="10"/>
      <c r="Z24" s="10"/>
      <c r="AA24" s="10"/>
      <c r="AB24" s="10"/>
      <c r="AC24" s="27"/>
      <c r="AD24" s="28"/>
      <c r="AE24" s="28"/>
    </row>
    <row r="25" spans="1:31" ht="15.75" customHeight="1">
      <c r="A25" s="10"/>
      <c r="B25" s="10"/>
      <c r="C25" s="10"/>
      <c r="D25" s="31"/>
      <c r="E25" s="31"/>
      <c r="F25" s="31"/>
      <c r="G25" s="31"/>
      <c r="H25" s="10"/>
      <c r="I25" s="10"/>
      <c r="J25" s="10"/>
      <c r="K25" s="10"/>
      <c r="L25" s="10"/>
      <c r="M25" s="10"/>
      <c r="N25" s="10"/>
      <c r="O25" s="10"/>
      <c r="P25" s="10"/>
      <c r="Q25" s="10"/>
      <c r="R25" s="10"/>
      <c r="S25" s="10"/>
      <c r="T25" s="10"/>
      <c r="U25" s="10"/>
      <c r="V25" s="10"/>
      <c r="W25" s="10"/>
      <c r="X25" s="10"/>
      <c r="Y25" s="10"/>
      <c r="Z25" s="10"/>
      <c r="AA25" s="10"/>
      <c r="AB25" s="10"/>
      <c r="AC25" s="27"/>
      <c r="AD25" s="28"/>
      <c r="AE25" s="28"/>
    </row>
    <row r="26" spans="1:31" ht="15.75" customHeight="1">
      <c r="A26" s="10"/>
      <c r="B26" s="10"/>
      <c r="C26" s="10"/>
      <c r="D26" s="31"/>
      <c r="E26" s="31"/>
      <c r="F26" s="31"/>
      <c r="G26" s="31"/>
      <c r="H26" s="10"/>
      <c r="I26" s="10"/>
      <c r="J26" s="10"/>
      <c r="K26" s="10"/>
      <c r="L26" s="10"/>
      <c r="M26" s="10"/>
      <c r="N26" s="10"/>
      <c r="O26" s="10"/>
      <c r="P26" s="10"/>
      <c r="Q26" s="10"/>
      <c r="R26" s="10"/>
      <c r="S26" s="10"/>
      <c r="T26" s="10"/>
      <c r="U26" s="10"/>
      <c r="V26" s="10"/>
      <c r="W26" s="10"/>
      <c r="X26" s="10"/>
      <c r="Y26" s="10"/>
      <c r="Z26" s="10"/>
      <c r="AA26" s="10"/>
      <c r="AB26" s="10"/>
      <c r="AC26" s="27"/>
      <c r="AD26" s="28"/>
      <c r="AE26" s="28"/>
    </row>
    <row r="27" spans="1:31" ht="15.75" customHeight="1">
      <c r="A27" s="10"/>
      <c r="B27" s="10"/>
      <c r="C27" s="10"/>
      <c r="D27" s="31"/>
      <c r="E27" s="31"/>
      <c r="F27" s="31"/>
      <c r="G27" s="31"/>
      <c r="H27" s="10"/>
      <c r="I27" s="10"/>
      <c r="J27" s="10"/>
      <c r="K27" s="10"/>
      <c r="L27" s="10"/>
      <c r="M27" s="10"/>
      <c r="N27" s="10"/>
      <c r="O27" s="10"/>
      <c r="P27" s="10"/>
      <c r="Q27" s="10"/>
      <c r="R27" s="10"/>
      <c r="S27" s="10"/>
      <c r="T27" s="10"/>
      <c r="U27" s="10"/>
      <c r="V27" s="10"/>
      <c r="W27" s="10"/>
      <c r="X27" s="10"/>
      <c r="Y27" s="10"/>
      <c r="Z27" s="10"/>
      <c r="AA27" s="10"/>
      <c r="AB27" s="10"/>
      <c r="AC27" s="27"/>
      <c r="AD27" s="28"/>
      <c r="AE27" s="28"/>
    </row>
    <row r="28" spans="1:31" ht="15.75" customHeight="1">
      <c r="A28" s="10"/>
      <c r="B28" s="10"/>
      <c r="C28" s="10"/>
      <c r="D28" s="31"/>
      <c r="E28" s="31"/>
      <c r="F28" s="31"/>
      <c r="G28" s="31"/>
      <c r="H28" s="10"/>
      <c r="I28" s="10"/>
      <c r="J28" s="10"/>
      <c r="K28" s="10"/>
      <c r="L28" s="10"/>
      <c r="M28" s="10"/>
      <c r="N28" s="10"/>
      <c r="O28" s="10"/>
      <c r="P28" s="10"/>
      <c r="Q28" s="10"/>
      <c r="R28" s="10"/>
      <c r="S28" s="10"/>
      <c r="T28" s="10"/>
      <c r="U28" s="10"/>
      <c r="V28" s="10"/>
      <c r="W28" s="10"/>
      <c r="X28" s="10"/>
      <c r="Y28" s="10"/>
      <c r="Z28" s="10"/>
      <c r="AA28" s="10"/>
      <c r="AB28" s="10"/>
      <c r="AC28" s="27"/>
      <c r="AD28" s="28"/>
      <c r="AE28" s="28"/>
    </row>
    <row r="29" spans="1:31" ht="15.75" customHeight="1">
      <c r="A29" s="10"/>
      <c r="B29" s="10"/>
      <c r="C29" s="10"/>
      <c r="D29" s="31"/>
      <c r="E29" s="31"/>
      <c r="F29" s="31"/>
      <c r="G29" s="31"/>
      <c r="H29" s="10"/>
      <c r="I29" s="10"/>
      <c r="J29" s="10"/>
      <c r="K29" s="10"/>
      <c r="L29" s="10"/>
      <c r="M29" s="10"/>
      <c r="N29" s="10"/>
      <c r="O29" s="10"/>
      <c r="P29" s="10"/>
      <c r="Q29" s="10"/>
      <c r="R29" s="10"/>
      <c r="S29" s="10"/>
      <c r="T29" s="10"/>
      <c r="U29" s="10"/>
      <c r="V29" s="10"/>
      <c r="W29" s="10"/>
      <c r="X29" s="10"/>
      <c r="Y29" s="10"/>
      <c r="Z29" s="10"/>
      <c r="AA29" s="10"/>
      <c r="AB29" s="10"/>
      <c r="AC29" s="27"/>
      <c r="AD29" s="28"/>
      <c r="AE29" s="28"/>
    </row>
    <row r="30" spans="1:31" ht="15.75" customHeight="1">
      <c r="A30" s="10"/>
      <c r="B30" s="10"/>
      <c r="C30" s="10"/>
      <c r="D30" s="31"/>
      <c r="E30" s="31"/>
      <c r="F30" s="31"/>
      <c r="G30" s="31"/>
      <c r="H30" s="10"/>
      <c r="I30" s="10"/>
      <c r="J30" s="10"/>
      <c r="K30" s="10"/>
      <c r="L30" s="10"/>
      <c r="M30" s="10"/>
      <c r="N30" s="10"/>
      <c r="O30" s="10"/>
      <c r="P30" s="10"/>
      <c r="Q30" s="10"/>
      <c r="R30" s="10"/>
      <c r="S30" s="10"/>
      <c r="T30" s="10"/>
      <c r="U30" s="10"/>
      <c r="V30" s="10"/>
      <c r="W30" s="10"/>
      <c r="X30" s="10"/>
      <c r="Y30" s="10"/>
      <c r="Z30" s="10"/>
      <c r="AA30" s="10"/>
      <c r="AB30" s="10"/>
      <c r="AC30" s="27"/>
      <c r="AD30" s="28"/>
      <c r="AE30" s="28"/>
    </row>
    <row r="31" spans="1:31" ht="15.75" customHeight="1">
      <c r="A31" s="10"/>
      <c r="B31" s="10"/>
      <c r="C31" s="10"/>
      <c r="D31" s="31"/>
      <c r="E31" s="31"/>
      <c r="F31" s="31"/>
      <c r="G31" s="31"/>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ht="15.75" customHeight="1">
      <c r="A32" s="10"/>
      <c r="B32" s="10"/>
      <c r="C32" s="10"/>
      <c r="D32" s="31"/>
      <c r="E32" s="31"/>
      <c r="F32" s="31"/>
      <c r="G32" s="31"/>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ht="15.75" customHeight="1">
      <c r="A33" s="10"/>
      <c r="B33" s="10"/>
      <c r="C33" s="10"/>
      <c r="D33" s="31"/>
      <c r="E33" s="31"/>
      <c r="F33" s="31"/>
      <c r="G33" s="31"/>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ht="15.75" customHeight="1">
      <c r="A34" s="10"/>
      <c r="B34" s="10"/>
      <c r="C34" s="10"/>
      <c r="D34" s="31"/>
      <c r="E34" s="31"/>
      <c r="F34" s="31"/>
      <c r="G34" s="31"/>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5.75" customHeight="1">
      <c r="A35" s="10"/>
      <c r="B35" s="10"/>
      <c r="C35" s="10"/>
      <c r="D35" s="31"/>
      <c r="E35" s="31"/>
      <c r="F35" s="31"/>
      <c r="G35" s="31"/>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75" customHeight="1">
      <c r="A36" s="10"/>
      <c r="B36" s="10"/>
      <c r="C36" s="10"/>
      <c r="D36" s="31"/>
      <c r="E36" s="31"/>
      <c r="F36" s="31"/>
      <c r="G36" s="31"/>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75" customHeight="1">
      <c r="A37" s="10"/>
      <c r="B37" s="10"/>
      <c r="C37" s="10"/>
      <c r="D37" s="31"/>
      <c r="E37" s="31"/>
      <c r="F37" s="31"/>
      <c r="G37" s="31"/>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75" customHeight="1">
      <c r="A38" s="10"/>
      <c r="B38" s="10"/>
      <c r="C38" s="10"/>
      <c r="D38" s="31"/>
      <c r="E38" s="31"/>
      <c r="F38" s="31"/>
      <c r="G38" s="31"/>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75" customHeight="1">
      <c r="A39" s="10"/>
      <c r="B39" s="10"/>
      <c r="C39" s="10"/>
      <c r="D39" s="31"/>
      <c r="E39" s="31"/>
      <c r="F39" s="31"/>
      <c r="G39" s="31"/>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75" customHeight="1">
      <c r="A40" s="10"/>
      <c r="B40" s="10"/>
      <c r="C40" s="10"/>
      <c r="D40" s="31"/>
      <c r="E40" s="31"/>
      <c r="F40" s="31"/>
      <c r="G40" s="31"/>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75" customHeight="1">
      <c r="A41" s="10"/>
      <c r="B41" s="10"/>
      <c r="C41" s="10"/>
      <c r="D41" s="31"/>
      <c r="E41" s="31"/>
      <c r="F41" s="31"/>
      <c r="G41" s="31"/>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75" customHeight="1">
      <c r="A42" s="10"/>
      <c r="B42" s="10"/>
      <c r="C42" s="10"/>
      <c r="D42" s="31"/>
      <c r="E42" s="31"/>
      <c r="F42" s="31"/>
      <c r="G42" s="31"/>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75" customHeight="1">
      <c r="A43" s="10"/>
      <c r="B43" s="10"/>
      <c r="C43" s="10"/>
      <c r="D43" s="31"/>
      <c r="E43" s="31"/>
      <c r="F43" s="31"/>
      <c r="G43" s="31"/>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75" customHeight="1">
      <c r="A44" s="10"/>
      <c r="B44" s="10"/>
      <c r="C44" s="10"/>
      <c r="D44" s="31"/>
      <c r="E44" s="31"/>
      <c r="F44" s="31"/>
      <c r="G44" s="31"/>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75" customHeight="1">
      <c r="A45" s="10"/>
      <c r="B45" s="10"/>
      <c r="C45" s="10"/>
      <c r="D45" s="31"/>
      <c r="E45" s="31"/>
      <c r="F45" s="31"/>
      <c r="G45" s="31"/>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75" customHeight="1">
      <c r="A46" s="10"/>
      <c r="B46" s="10"/>
      <c r="C46" s="10"/>
      <c r="D46" s="31"/>
      <c r="E46" s="31"/>
      <c r="F46" s="31"/>
      <c r="G46" s="31"/>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75" customHeight="1">
      <c r="A47" s="10"/>
      <c r="B47" s="10"/>
      <c r="C47" s="10"/>
      <c r="D47" s="31"/>
      <c r="E47" s="31"/>
      <c r="F47" s="31"/>
      <c r="G47" s="31"/>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75" customHeight="1">
      <c r="A48" s="10"/>
      <c r="B48" s="10"/>
      <c r="C48" s="10"/>
      <c r="D48" s="31"/>
      <c r="E48" s="31"/>
      <c r="F48" s="31"/>
      <c r="G48" s="31"/>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75" customHeight="1">
      <c r="A49" s="10"/>
      <c r="B49" s="10"/>
      <c r="C49" s="10"/>
      <c r="D49" s="31"/>
      <c r="E49" s="31"/>
      <c r="F49" s="31"/>
      <c r="G49" s="31"/>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75" customHeight="1">
      <c r="A50" s="10"/>
      <c r="B50" s="10"/>
      <c r="C50" s="10"/>
      <c r="D50" s="31"/>
      <c r="E50" s="31"/>
      <c r="F50" s="31"/>
      <c r="G50" s="31"/>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c r="A51" s="10"/>
      <c r="B51" s="10"/>
      <c r="C51" s="10"/>
      <c r="D51" s="31"/>
      <c r="E51" s="31"/>
      <c r="F51" s="31"/>
      <c r="G51" s="31"/>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c r="A52" s="10"/>
      <c r="B52" s="10"/>
      <c r="C52" s="10"/>
      <c r="D52" s="31"/>
      <c r="E52" s="31"/>
      <c r="F52" s="31"/>
      <c r="G52" s="31"/>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c r="A53" s="10"/>
      <c r="B53" s="10"/>
      <c r="C53" s="10"/>
      <c r="D53" s="31"/>
      <c r="E53" s="31"/>
      <c r="F53" s="31"/>
      <c r="G53" s="31"/>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75" customHeight="1">
      <c r="A54" s="10"/>
      <c r="B54" s="10"/>
      <c r="C54" s="10"/>
      <c r="D54" s="31"/>
      <c r="E54" s="31"/>
      <c r="F54" s="31"/>
      <c r="G54" s="31"/>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5.75" customHeight="1">
      <c r="A55" s="10"/>
      <c r="B55" s="10"/>
      <c r="C55" s="10"/>
      <c r="D55" s="31"/>
      <c r="E55" s="31"/>
      <c r="F55" s="31"/>
      <c r="G55" s="31"/>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5.75" customHeight="1">
      <c r="A56" s="10"/>
      <c r="B56" s="10"/>
      <c r="C56" s="10"/>
      <c r="D56" s="31"/>
      <c r="E56" s="31"/>
      <c r="F56" s="31"/>
      <c r="G56" s="31"/>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5.75" customHeight="1">
      <c r="A57" s="10"/>
      <c r="B57" s="10"/>
      <c r="C57" s="10"/>
      <c r="D57" s="31"/>
      <c r="E57" s="31"/>
      <c r="F57" s="31"/>
      <c r="G57" s="31"/>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5.75" customHeight="1">
      <c r="A58" s="10"/>
      <c r="B58" s="10"/>
      <c r="C58" s="10"/>
      <c r="D58" s="31"/>
      <c r="E58" s="31"/>
      <c r="F58" s="31"/>
      <c r="G58" s="31"/>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5.75" customHeight="1">
      <c r="A59" s="10"/>
      <c r="B59" s="10"/>
      <c r="C59" s="10"/>
      <c r="D59" s="31"/>
      <c r="E59" s="31"/>
      <c r="F59" s="31"/>
      <c r="G59" s="31"/>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5.75" customHeight="1">
      <c r="A60" s="10"/>
      <c r="B60" s="10"/>
      <c r="C60" s="10"/>
      <c r="D60" s="31"/>
      <c r="E60" s="31"/>
      <c r="F60" s="31"/>
      <c r="G60" s="31"/>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5.75" customHeight="1">
      <c r="A61" s="10"/>
      <c r="B61" s="10"/>
      <c r="C61" s="10"/>
      <c r="D61" s="31"/>
      <c r="E61" s="31"/>
      <c r="F61" s="31"/>
      <c r="G61" s="31"/>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5.75" customHeight="1">
      <c r="A62" s="10"/>
      <c r="B62" s="10"/>
      <c r="C62" s="10"/>
      <c r="D62" s="31"/>
      <c r="E62" s="31"/>
      <c r="F62" s="31"/>
      <c r="G62" s="31"/>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5.75" customHeight="1">
      <c r="A63" s="10"/>
      <c r="B63" s="10"/>
      <c r="C63" s="10"/>
      <c r="D63" s="31"/>
      <c r="E63" s="31"/>
      <c r="F63" s="31"/>
      <c r="G63" s="31"/>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5.75" customHeight="1">
      <c r="A64" s="10"/>
      <c r="B64" s="10"/>
      <c r="C64" s="10"/>
      <c r="D64" s="31"/>
      <c r="E64" s="31"/>
      <c r="F64" s="31"/>
      <c r="G64" s="31"/>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5.75" customHeight="1">
      <c r="A65" s="10"/>
      <c r="B65" s="10"/>
      <c r="C65" s="10"/>
      <c r="D65" s="31"/>
      <c r="E65" s="31"/>
      <c r="F65" s="31"/>
      <c r="G65" s="31"/>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5.75" customHeight="1">
      <c r="A66" s="10"/>
      <c r="B66" s="10"/>
      <c r="C66" s="10"/>
      <c r="D66" s="31"/>
      <c r="E66" s="31"/>
      <c r="F66" s="31"/>
      <c r="G66" s="31"/>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5.75" customHeight="1">
      <c r="A67" s="10"/>
      <c r="B67" s="10"/>
      <c r="C67" s="10"/>
      <c r="D67" s="31"/>
      <c r="E67" s="31"/>
      <c r="F67" s="31"/>
      <c r="G67" s="31"/>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5.75" customHeight="1">
      <c r="A68" s="10"/>
      <c r="B68" s="10"/>
      <c r="C68" s="10"/>
      <c r="D68" s="31"/>
      <c r="E68" s="31"/>
      <c r="F68" s="31"/>
      <c r="G68" s="31"/>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5.75" customHeight="1">
      <c r="A69" s="10"/>
      <c r="B69" s="10"/>
      <c r="C69" s="10"/>
      <c r="D69" s="31"/>
      <c r="E69" s="31"/>
      <c r="F69" s="31"/>
      <c r="G69" s="31"/>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5.75" customHeight="1">
      <c r="A70" s="10"/>
      <c r="B70" s="10"/>
      <c r="C70" s="10"/>
      <c r="D70" s="31"/>
      <c r="E70" s="31"/>
      <c r="F70" s="31"/>
      <c r="G70" s="31"/>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5.75" customHeight="1">
      <c r="A71" s="10"/>
      <c r="B71" s="10"/>
      <c r="C71" s="10"/>
      <c r="D71" s="31"/>
      <c r="E71" s="31"/>
      <c r="F71" s="31"/>
      <c r="G71" s="31"/>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5.75" customHeight="1">
      <c r="A72" s="10"/>
      <c r="B72" s="10"/>
      <c r="C72" s="10"/>
      <c r="D72" s="31"/>
      <c r="E72" s="31"/>
      <c r="F72" s="31"/>
      <c r="G72" s="31"/>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5.75" customHeight="1">
      <c r="A73" s="10"/>
      <c r="B73" s="10"/>
      <c r="C73" s="10"/>
      <c r="D73" s="31"/>
      <c r="E73" s="31"/>
      <c r="F73" s="31"/>
      <c r="G73" s="31"/>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5.75" customHeight="1">
      <c r="A74" s="10"/>
      <c r="B74" s="10"/>
      <c r="C74" s="10"/>
      <c r="D74" s="31"/>
      <c r="E74" s="31"/>
      <c r="F74" s="31"/>
      <c r="G74" s="31"/>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5.75" customHeight="1">
      <c r="A75" s="10"/>
      <c r="B75" s="10"/>
      <c r="C75" s="10"/>
      <c r="D75" s="31"/>
      <c r="E75" s="31"/>
      <c r="F75" s="31"/>
      <c r="G75" s="31"/>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5.75" customHeight="1">
      <c r="A76" s="10"/>
      <c r="B76" s="10"/>
      <c r="C76" s="10"/>
      <c r="D76" s="31"/>
      <c r="E76" s="31"/>
      <c r="F76" s="31"/>
      <c r="G76" s="31"/>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5.75" customHeight="1">
      <c r="A77" s="10"/>
      <c r="B77" s="10"/>
      <c r="C77" s="10"/>
      <c r="D77" s="31"/>
      <c r="E77" s="31"/>
      <c r="F77" s="31"/>
      <c r="G77" s="31"/>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5.75" customHeight="1">
      <c r="A78" s="10"/>
      <c r="B78" s="10"/>
      <c r="C78" s="10"/>
      <c r="D78" s="31"/>
      <c r="E78" s="31"/>
      <c r="F78" s="31"/>
      <c r="G78" s="31"/>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5.75" customHeight="1">
      <c r="A79" s="10"/>
      <c r="B79" s="10"/>
      <c r="C79" s="10"/>
      <c r="D79" s="31"/>
      <c r="E79" s="31"/>
      <c r="F79" s="31"/>
      <c r="G79" s="31"/>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5.75" customHeight="1">
      <c r="A80" s="10"/>
      <c r="B80" s="10"/>
      <c r="C80" s="10"/>
      <c r="D80" s="31"/>
      <c r="E80" s="31"/>
      <c r="F80" s="31"/>
      <c r="G80" s="31"/>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5.75" customHeight="1">
      <c r="A81" s="10"/>
      <c r="B81" s="10"/>
      <c r="C81" s="10"/>
      <c r="D81" s="31"/>
      <c r="E81" s="31"/>
      <c r="F81" s="31"/>
      <c r="G81" s="31"/>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5.75" customHeight="1">
      <c r="A82" s="10"/>
      <c r="B82" s="10"/>
      <c r="C82" s="10"/>
      <c r="D82" s="31"/>
      <c r="E82" s="31"/>
      <c r="F82" s="31"/>
      <c r="G82" s="31"/>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5.75" customHeight="1">
      <c r="A83" s="10"/>
      <c r="B83" s="10"/>
      <c r="C83" s="10"/>
      <c r="D83" s="31"/>
      <c r="E83" s="31"/>
      <c r="F83" s="31"/>
      <c r="G83" s="31"/>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5.75" customHeight="1">
      <c r="A84" s="10"/>
      <c r="B84" s="10"/>
      <c r="C84" s="10"/>
      <c r="D84" s="31"/>
      <c r="E84" s="31"/>
      <c r="F84" s="31"/>
      <c r="G84" s="31"/>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5.75" customHeight="1">
      <c r="A85" s="10"/>
      <c r="B85" s="10"/>
      <c r="C85" s="10"/>
      <c r="D85" s="31"/>
      <c r="E85" s="31"/>
      <c r="F85" s="31"/>
      <c r="G85" s="31"/>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5.75" customHeight="1">
      <c r="A86" s="10"/>
      <c r="B86" s="10"/>
      <c r="C86" s="10"/>
      <c r="D86" s="31"/>
      <c r="E86" s="31"/>
      <c r="F86" s="31"/>
      <c r="G86" s="31"/>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5.75" customHeight="1">
      <c r="A87" s="10"/>
      <c r="B87" s="10"/>
      <c r="C87" s="10"/>
      <c r="D87" s="31"/>
      <c r="E87" s="31"/>
      <c r="F87" s="31"/>
      <c r="G87" s="31"/>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5.75" customHeight="1">
      <c r="A88" s="10"/>
      <c r="B88" s="10"/>
      <c r="C88" s="10"/>
      <c r="D88" s="31"/>
      <c r="E88" s="31"/>
      <c r="F88" s="31"/>
      <c r="G88" s="31"/>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5.75" customHeight="1">
      <c r="A89" s="10"/>
      <c r="B89" s="10"/>
      <c r="C89" s="10"/>
      <c r="D89" s="31"/>
      <c r="E89" s="31"/>
      <c r="F89" s="31"/>
      <c r="G89" s="31"/>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5.75" customHeight="1">
      <c r="A90" s="10"/>
      <c r="B90" s="10"/>
      <c r="C90" s="10"/>
      <c r="D90" s="31"/>
      <c r="E90" s="31"/>
      <c r="F90" s="31"/>
      <c r="G90" s="31"/>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5.75" customHeight="1">
      <c r="A91" s="10"/>
      <c r="B91" s="10"/>
      <c r="C91" s="10"/>
      <c r="D91" s="31"/>
      <c r="E91" s="31"/>
      <c r="F91" s="31"/>
      <c r="G91" s="31"/>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5.75" customHeight="1">
      <c r="A92" s="10"/>
      <c r="B92" s="10"/>
      <c r="C92" s="10"/>
      <c r="D92" s="31"/>
      <c r="E92" s="31"/>
      <c r="F92" s="31"/>
      <c r="G92" s="31"/>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5.75" customHeight="1">
      <c r="A93" s="10"/>
      <c r="B93" s="10"/>
      <c r="C93" s="10"/>
      <c r="D93" s="31"/>
      <c r="E93" s="31"/>
      <c r="F93" s="31"/>
      <c r="G93" s="31"/>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5.75" customHeight="1">
      <c r="A94" s="10"/>
      <c r="B94" s="10"/>
      <c r="C94" s="10"/>
      <c r="D94" s="31"/>
      <c r="E94" s="31"/>
      <c r="F94" s="31"/>
      <c r="G94" s="31"/>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5.75" customHeight="1">
      <c r="A95" s="10"/>
      <c r="B95" s="10"/>
      <c r="C95" s="10"/>
      <c r="D95" s="31"/>
      <c r="E95" s="31"/>
      <c r="F95" s="31"/>
      <c r="G95" s="31"/>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5.75" customHeight="1">
      <c r="A96" s="10"/>
      <c r="B96" s="10"/>
      <c r="C96" s="10"/>
      <c r="D96" s="31"/>
      <c r="E96" s="31"/>
      <c r="F96" s="31"/>
      <c r="G96" s="31"/>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5.75" customHeight="1">
      <c r="A97" s="10"/>
      <c r="B97" s="10"/>
      <c r="C97" s="10"/>
      <c r="D97" s="31"/>
      <c r="E97" s="31"/>
      <c r="F97" s="31"/>
      <c r="G97" s="31"/>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5.75" customHeight="1">
      <c r="A98" s="10"/>
      <c r="B98" s="10"/>
      <c r="C98" s="10"/>
      <c r="D98" s="31"/>
      <c r="E98" s="31"/>
      <c r="F98" s="31"/>
      <c r="G98" s="31"/>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5.75" customHeight="1">
      <c r="A99" s="10"/>
      <c r="B99" s="10"/>
      <c r="C99" s="10"/>
      <c r="D99" s="31"/>
      <c r="E99" s="31"/>
      <c r="F99" s="31"/>
      <c r="G99" s="31"/>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5.75" customHeight="1">
      <c r="A100" s="10"/>
      <c r="B100" s="10"/>
      <c r="C100" s="10"/>
      <c r="D100" s="31"/>
      <c r="E100" s="31"/>
      <c r="F100" s="31"/>
      <c r="G100" s="31"/>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5.75" customHeight="1">
      <c r="A101" s="10"/>
      <c r="B101" s="10"/>
      <c r="C101" s="10"/>
      <c r="D101" s="31"/>
      <c r="E101" s="31"/>
      <c r="F101" s="31"/>
      <c r="G101" s="31"/>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5.75" customHeight="1">
      <c r="A102" s="10"/>
      <c r="B102" s="10"/>
      <c r="C102" s="10"/>
      <c r="D102" s="31"/>
      <c r="E102" s="31"/>
      <c r="F102" s="31"/>
      <c r="G102" s="31"/>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5.75" customHeight="1">
      <c r="A103" s="10"/>
      <c r="B103" s="10"/>
      <c r="C103" s="10"/>
      <c r="D103" s="31"/>
      <c r="E103" s="31"/>
      <c r="F103" s="31"/>
      <c r="G103" s="3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5.75" customHeight="1">
      <c r="A104" s="10"/>
      <c r="B104" s="10"/>
      <c r="C104" s="10"/>
      <c r="D104" s="31"/>
      <c r="E104" s="31"/>
      <c r="F104" s="31"/>
      <c r="G104" s="31"/>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5.75" customHeight="1">
      <c r="A105" s="10"/>
      <c r="B105" s="10"/>
      <c r="C105" s="10"/>
      <c r="D105" s="31"/>
      <c r="E105" s="31"/>
      <c r="F105" s="31"/>
      <c r="G105" s="31"/>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5.75" customHeight="1">
      <c r="A106" s="10"/>
      <c r="B106" s="10"/>
      <c r="C106" s="10"/>
      <c r="D106" s="31"/>
      <c r="E106" s="31"/>
      <c r="F106" s="31"/>
      <c r="G106" s="31"/>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5.75" customHeight="1">
      <c r="A107" s="10"/>
      <c r="B107" s="10"/>
      <c r="C107" s="10"/>
      <c r="D107" s="31"/>
      <c r="E107" s="31"/>
      <c r="F107" s="31"/>
      <c r="G107" s="31"/>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5.75" customHeight="1">
      <c r="A108" s="10"/>
      <c r="B108" s="10"/>
      <c r="C108" s="10"/>
      <c r="D108" s="31"/>
      <c r="E108" s="31"/>
      <c r="F108" s="31"/>
      <c r="G108" s="31"/>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5.75" customHeight="1">
      <c r="A109" s="10"/>
      <c r="B109" s="10"/>
      <c r="C109" s="10"/>
      <c r="D109" s="31"/>
      <c r="E109" s="31"/>
      <c r="F109" s="31"/>
      <c r="G109" s="31"/>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5.75" customHeight="1">
      <c r="A110" s="10"/>
      <c r="B110" s="10"/>
      <c r="C110" s="10"/>
      <c r="D110" s="31"/>
      <c r="E110" s="31"/>
      <c r="F110" s="31"/>
      <c r="G110" s="31"/>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5.75" customHeight="1">
      <c r="A111" s="10"/>
      <c r="B111" s="10"/>
      <c r="C111" s="10"/>
      <c r="D111" s="31"/>
      <c r="E111" s="31"/>
      <c r="F111" s="31"/>
      <c r="G111" s="31"/>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5.75" customHeight="1">
      <c r="A112" s="10"/>
      <c r="B112" s="10"/>
      <c r="C112" s="10"/>
      <c r="D112" s="31"/>
      <c r="E112" s="31"/>
      <c r="F112" s="31"/>
      <c r="G112" s="31"/>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5.75" customHeight="1">
      <c r="A113" s="10"/>
      <c r="B113" s="10"/>
      <c r="C113" s="10"/>
      <c r="D113" s="31"/>
      <c r="E113" s="31"/>
      <c r="F113" s="31"/>
      <c r="G113" s="31"/>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5.75" customHeight="1">
      <c r="A114" s="10"/>
      <c r="B114" s="10"/>
      <c r="C114" s="10"/>
      <c r="D114" s="31"/>
      <c r="E114" s="31"/>
      <c r="F114" s="31"/>
      <c r="G114" s="31"/>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5.75" customHeight="1">
      <c r="A115" s="10"/>
      <c r="B115" s="10"/>
      <c r="C115" s="10"/>
      <c r="D115" s="31"/>
      <c r="E115" s="31"/>
      <c r="F115" s="31"/>
      <c r="G115" s="31"/>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5.75" customHeight="1">
      <c r="A116" s="10"/>
      <c r="B116" s="10"/>
      <c r="C116" s="10"/>
      <c r="D116" s="31"/>
      <c r="E116" s="31"/>
      <c r="F116" s="31"/>
      <c r="G116" s="31"/>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5.75" customHeight="1">
      <c r="A117" s="10"/>
      <c r="B117" s="10"/>
      <c r="C117" s="10"/>
      <c r="D117" s="31"/>
      <c r="E117" s="31"/>
      <c r="F117" s="31"/>
      <c r="G117" s="31"/>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5.75" customHeight="1">
      <c r="A118" s="10"/>
      <c r="B118" s="10"/>
      <c r="C118" s="10"/>
      <c r="D118" s="31"/>
      <c r="E118" s="31"/>
      <c r="F118" s="31"/>
      <c r="G118" s="31"/>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5.75" customHeight="1">
      <c r="A119" s="10"/>
      <c r="B119" s="10"/>
      <c r="C119" s="10"/>
      <c r="D119" s="31"/>
      <c r="E119" s="31"/>
      <c r="F119" s="31"/>
      <c r="G119" s="31"/>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5.75" customHeight="1">
      <c r="A120" s="10"/>
      <c r="B120" s="10"/>
      <c r="C120" s="10"/>
      <c r="D120" s="31"/>
      <c r="E120" s="31"/>
      <c r="F120" s="31"/>
      <c r="G120" s="31"/>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5.75" customHeight="1">
      <c r="A121" s="10"/>
      <c r="B121" s="10"/>
      <c r="C121" s="10"/>
      <c r="D121" s="31"/>
      <c r="E121" s="31"/>
      <c r="F121" s="31"/>
      <c r="G121" s="31"/>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5.75" customHeight="1">
      <c r="A122" s="10"/>
      <c r="B122" s="10"/>
      <c r="C122" s="10"/>
      <c r="D122" s="31"/>
      <c r="E122" s="31"/>
      <c r="F122" s="31"/>
      <c r="G122" s="31"/>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5.75" customHeight="1">
      <c r="A123" s="10"/>
      <c r="B123" s="10"/>
      <c r="C123" s="10"/>
      <c r="D123" s="31"/>
      <c r="E123" s="31"/>
      <c r="F123" s="31"/>
      <c r="G123" s="31"/>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5.75" customHeight="1">
      <c r="A124" s="10"/>
      <c r="B124" s="10"/>
      <c r="C124" s="10"/>
      <c r="D124" s="31"/>
      <c r="E124" s="31"/>
      <c r="F124" s="31"/>
      <c r="G124" s="31"/>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5.75" customHeight="1">
      <c r="A125" s="10"/>
      <c r="B125" s="10"/>
      <c r="C125" s="10"/>
      <c r="D125" s="31"/>
      <c r="E125" s="31"/>
      <c r="F125" s="31"/>
      <c r="G125" s="31"/>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5.75" customHeight="1">
      <c r="A126" s="10"/>
      <c r="B126" s="10"/>
      <c r="C126" s="10"/>
      <c r="D126" s="31"/>
      <c r="E126" s="31"/>
      <c r="F126" s="31"/>
      <c r="G126" s="31"/>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5.75" customHeight="1">
      <c r="A127" s="10"/>
      <c r="B127" s="10"/>
      <c r="C127" s="10"/>
      <c r="D127" s="31"/>
      <c r="E127" s="31"/>
      <c r="F127" s="31"/>
      <c r="G127" s="31"/>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5.75" customHeight="1">
      <c r="A128" s="10"/>
      <c r="B128" s="10"/>
      <c r="C128" s="10"/>
      <c r="D128" s="31"/>
      <c r="E128" s="31"/>
      <c r="F128" s="31"/>
      <c r="G128" s="31"/>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5.75" customHeight="1">
      <c r="A129" s="10"/>
      <c r="B129" s="10"/>
      <c r="C129" s="10"/>
      <c r="D129" s="31"/>
      <c r="E129" s="31"/>
      <c r="F129" s="31"/>
      <c r="G129" s="31"/>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5.75" customHeight="1">
      <c r="A130" s="10"/>
      <c r="B130" s="10"/>
      <c r="C130" s="10"/>
      <c r="D130" s="31"/>
      <c r="E130" s="31"/>
      <c r="F130" s="31"/>
      <c r="G130" s="31"/>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5.75" customHeight="1">
      <c r="A131" s="10"/>
      <c r="B131" s="10"/>
      <c r="C131" s="10"/>
      <c r="D131" s="31"/>
      <c r="E131" s="31"/>
      <c r="F131" s="31"/>
      <c r="G131" s="31"/>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5.75" customHeight="1">
      <c r="A132" s="10"/>
      <c r="B132" s="10"/>
      <c r="C132" s="10"/>
      <c r="D132" s="31"/>
      <c r="E132" s="31"/>
      <c r="F132" s="31"/>
      <c r="G132" s="31"/>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5.75" customHeight="1">
      <c r="A133" s="10"/>
      <c r="B133" s="10"/>
      <c r="C133" s="10"/>
      <c r="D133" s="31"/>
      <c r="E133" s="31"/>
      <c r="F133" s="31"/>
      <c r="G133" s="31"/>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spans="1:31" ht="15.75" customHeight="1">
      <c r="A134" s="10"/>
      <c r="B134" s="10"/>
      <c r="C134" s="10"/>
      <c r="D134" s="31"/>
      <c r="E134" s="31"/>
      <c r="F134" s="31"/>
      <c r="G134" s="31"/>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spans="1:31" ht="15.75" customHeight="1">
      <c r="A135" s="10"/>
      <c r="B135" s="10"/>
      <c r="C135" s="10"/>
      <c r="D135" s="31"/>
      <c r="E135" s="31"/>
      <c r="F135" s="31"/>
      <c r="G135" s="31"/>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spans="1:31" ht="15.75" customHeight="1">
      <c r="A136" s="10"/>
      <c r="B136" s="10"/>
      <c r="C136" s="10"/>
      <c r="D136" s="31"/>
      <c r="E136" s="31"/>
      <c r="F136" s="31"/>
      <c r="G136" s="31"/>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spans="1:31" ht="15.75" customHeight="1">
      <c r="A137" s="10"/>
      <c r="B137" s="10"/>
      <c r="C137" s="10"/>
      <c r="D137" s="31"/>
      <c r="E137" s="31"/>
      <c r="F137" s="31"/>
      <c r="G137" s="31"/>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spans="1:31" ht="15.75" customHeight="1">
      <c r="A138" s="10"/>
      <c r="B138" s="10"/>
      <c r="C138" s="10"/>
      <c r="D138" s="31"/>
      <c r="E138" s="31"/>
      <c r="F138" s="31"/>
      <c r="G138" s="31"/>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spans="1:31" ht="15.75" customHeight="1">
      <c r="A139" s="10"/>
      <c r="B139" s="10"/>
      <c r="C139" s="10"/>
      <c r="D139" s="31"/>
      <c r="E139" s="31"/>
      <c r="F139" s="31"/>
      <c r="G139" s="31"/>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spans="1:31" ht="15.75" customHeight="1">
      <c r="A140" s="10"/>
      <c r="B140" s="10"/>
      <c r="C140" s="10"/>
      <c r="D140" s="31"/>
      <c r="E140" s="31"/>
      <c r="F140" s="31"/>
      <c r="G140" s="31"/>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spans="1:31" ht="15.75" customHeight="1">
      <c r="A141" s="10"/>
      <c r="B141" s="10"/>
      <c r="C141" s="10"/>
      <c r="D141" s="31"/>
      <c r="E141" s="31"/>
      <c r="F141" s="31"/>
      <c r="G141" s="31"/>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spans="1:31" ht="15.75" customHeight="1">
      <c r="A142" s="10"/>
      <c r="B142" s="10"/>
      <c r="C142" s="10"/>
      <c r="D142" s="31"/>
      <c r="E142" s="31"/>
      <c r="F142" s="31"/>
      <c r="G142" s="31"/>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spans="1:31" ht="15.75" customHeight="1">
      <c r="A143" s="10"/>
      <c r="B143" s="10"/>
      <c r="C143" s="10"/>
      <c r="D143" s="31"/>
      <c r="E143" s="31"/>
      <c r="F143" s="31"/>
      <c r="G143" s="31"/>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spans="1:31" ht="15.75" customHeight="1">
      <c r="A144" s="10"/>
      <c r="B144" s="10"/>
      <c r="C144" s="10"/>
      <c r="D144" s="31"/>
      <c r="E144" s="31"/>
      <c r="F144" s="31"/>
      <c r="G144" s="31"/>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spans="1:31" ht="15.75" customHeight="1">
      <c r="A145" s="10"/>
      <c r="B145" s="10"/>
      <c r="C145" s="10"/>
      <c r="D145" s="31"/>
      <c r="E145" s="31"/>
      <c r="F145" s="31"/>
      <c r="G145" s="31"/>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spans="1:31" ht="15.75" customHeight="1">
      <c r="A146" s="10"/>
      <c r="B146" s="10"/>
      <c r="C146" s="10"/>
      <c r="D146" s="31"/>
      <c r="E146" s="31"/>
      <c r="F146" s="31"/>
      <c r="G146" s="31"/>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spans="1:31" ht="15.75" customHeight="1">
      <c r="A147" s="10"/>
      <c r="B147" s="10"/>
      <c r="C147" s="10"/>
      <c r="D147" s="31"/>
      <c r="E147" s="31"/>
      <c r="F147" s="31"/>
      <c r="G147" s="31"/>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spans="1:31" ht="15.75" customHeight="1">
      <c r="A148" s="10"/>
      <c r="B148" s="10"/>
      <c r="C148" s="10"/>
      <c r="D148" s="31"/>
      <c r="E148" s="31"/>
      <c r="F148" s="31"/>
      <c r="G148" s="31"/>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spans="1:31" ht="15.75" customHeight="1">
      <c r="A149" s="10"/>
      <c r="B149" s="10"/>
      <c r="C149" s="10"/>
      <c r="D149" s="31"/>
      <c r="E149" s="31"/>
      <c r="F149" s="31"/>
      <c r="G149" s="31"/>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spans="1:31" ht="15.75" customHeight="1">
      <c r="A150" s="10"/>
      <c r="B150" s="10"/>
      <c r="C150" s="10"/>
      <c r="D150" s="31"/>
      <c r="E150" s="31"/>
      <c r="F150" s="31"/>
      <c r="G150" s="31"/>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spans="1:31" ht="15.75" customHeight="1">
      <c r="A151" s="10"/>
      <c r="B151" s="10"/>
      <c r="C151" s="10"/>
      <c r="D151" s="31"/>
      <c r="E151" s="31"/>
      <c r="F151" s="31"/>
      <c r="G151" s="31"/>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spans="1:31" ht="15.75" customHeight="1">
      <c r="A152" s="10"/>
      <c r="B152" s="10"/>
      <c r="C152" s="10"/>
      <c r="D152" s="31"/>
      <c r="E152" s="31"/>
      <c r="F152" s="31"/>
      <c r="G152" s="31"/>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spans="1:31" ht="15.75" customHeight="1">
      <c r="A153" s="10"/>
      <c r="B153" s="10"/>
      <c r="C153" s="10"/>
      <c r="D153" s="31"/>
      <c r="E153" s="31"/>
      <c r="F153" s="31"/>
      <c r="G153" s="31"/>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spans="1:31" ht="15.75" customHeight="1">
      <c r="A154" s="10"/>
      <c r="B154" s="10"/>
      <c r="C154" s="10"/>
      <c r="D154" s="31"/>
      <c r="E154" s="31"/>
      <c r="F154" s="31"/>
      <c r="G154" s="31"/>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spans="1:31" ht="15.75" customHeight="1">
      <c r="A155" s="10"/>
      <c r="B155" s="10"/>
      <c r="C155" s="10"/>
      <c r="D155" s="31"/>
      <c r="E155" s="31"/>
      <c r="F155" s="31"/>
      <c r="G155" s="31"/>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spans="1:31" ht="15.75" customHeight="1">
      <c r="A156" s="10"/>
      <c r="B156" s="10"/>
      <c r="C156" s="10"/>
      <c r="D156" s="31"/>
      <c r="E156" s="31"/>
      <c r="F156" s="31"/>
      <c r="G156" s="31"/>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spans="1:31" ht="15.75" customHeight="1">
      <c r="A157" s="10"/>
      <c r="B157" s="10"/>
      <c r="C157" s="10"/>
      <c r="D157" s="31"/>
      <c r="E157" s="31"/>
      <c r="F157" s="31"/>
      <c r="G157" s="31"/>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spans="1:31" ht="15.75" customHeight="1">
      <c r="A158" s="10"/>
      <c r="B158" s="10"/>
      <c r="C158" s="10"/>
      <c r="D158" s="31"/>
      <c r="E158" s="31"/>
      <c r="F158" s="31"/>
      <c r="G158" s="31"/>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spans="1:31" ht="15.75" customHeight="1">
      <c r="A159" s="10"/>
      <c r="B159" s="10"/>
      <c r="C159" s="10"/>
      <c r="D159" s="31"/>
      <c r="E159" s="31"/>
      <c r="F159" s="31"/>
      <c r="G159" s="31"/>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spans="1:31" ht="15.75" customHeight="1">
      <c r="A160" s="10"/>
      <c r="B160" s="10"/>
      <c r="C160" s="10"/>
      <c r="D160" s="31"/>
      <c r="E160" s="31"/>
      <c r="F160" s="31"/>
      <c r="G160" s="31"/>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spans="1:31" ht="15.75" customHeight="1">
      <c r="A161" s="10"/>
      <c r="B161" s="10"/>
      <c r="C161" s="10"/>
      <c r="D161" s="31"/>
      <c r="E161" s="31"/>
      <c r="F161" s="31"/>
      <c r="G161" s="31"/>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spans="1:31" ht="15.75" customHeight="1">
      <c r="A162" s="10"/>
      <c r="B162" s="10"/>
      <c r="C162" s="10"/>
      <c r="D162" s="31"/>
      <c r="E162" s="31"/>
      <c r="F162" s="31"/>
      <c r="G162" s="31"/>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spans="1:31" ht="15.75" customHeight="1">
      <c r="A163" s="10"/>
      <c r="B163" s="10"/>
      <c r="C163" s="10"/>
      <c r="D163" s="31"/>
      <c r="E163" s="31"/>
      <c r="F163" s="31"/>
      <c r="G163" s="31"/>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spans="1:31" ht="15.75" customHeight="1">
      <c r="A164" s="10"/>
      <c r="B164" s="10"/>
      <c r="C164" s="10"/>
      <c r="D164" s="31"/>
      <c r="E164" s="31"/>
      <c r="F164" s="31"/>
      <c r="G164" s="31"/>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spans="1:31" ht="15.75" customHeight="1">
      <c r="A165" s="10"/>
      <c r="B165" s="10"/>
      <c r="C165" s="10"/>
      <c r="D165" s="31"/>
      <c r="E165" s="31"/>
      <c r="F165" s="31"/>
      <c r="G165" s="31"/>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spans="1:31" ht="15.75" customHeight="1">
      <c r="A166" s="10"/>
      <c r="B166" s="10"/>
      <c r="C166" s="10"/>
      <c r="D166" s="31"/>
      <c r="E166" s="31"/>
      <c r="F166" s="31"/>
      <c r="G166" s="31"/>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spans="1:31" ht="15.75" customHeight="1">
      <c r="A167" s="10"/>
      <c r="B167" s="10"/>
      <c r="C167" s="10"/>
      <c r="D167" s="31"/>
      <c r="E167" s="31"/>
      <c r="F167" s="31"/>
      <c r="G167" s="31"/>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spans="1:31" ht="15.75" customHeight="1">
      <c r="A168" s="10"/>
      <c r="B168" s="10"/>
      <c r="C168" s="10"/>
      <c r="D168" s="31"/>
      <c r="E168" s="31"/>
      <c r="F168" s="31"/>
      <c r="G168" s="31"/>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spans="1:31" ht="15.75" customHeight="1">
      <c r="A169" s="10"/>
      <c r="B169" s="10"/>
      <c r="C169" s="10"/>
      <c r="D169" s="31"/>
      <c r="E169" s="31"/>
      <c r="F169" s="31"/>
      <c r="G169" s="31"/>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spans="1:31" ht="15.75" customHeight="1">
      <c r="A170" s="10"/>
      <c r="B170" s="10"/>
      <c r="C170" s="10"/>
      <c r="D170" s="31"/>
      <c r="E170" s="31"/>
      <c r="F170" s="31"/>
      <c r="G170" s="31"/>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spans="1:31" ht="15.75" customHeight="1">
      <c r="A171" s="10"/>
      <c r="B171" s="10"/>
      <c r="C171" s="10"/>
      <c r="D171" s="31"/>
      <c r="E171" s="31"/>
      <c r="F171" s="31"/>
      <c r="G171" s="31"/>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spans="1:31" ht="15.75" customHeight="1">
      <c r="A172" s="10"/>
      <c r="B172" s="10"/>
      <c r="C172" s="10"/>
      <c r="D172" s="31"/>
      <c r="E172" s="31"/>
      <c r="F172" s="31"/>
      <c r="G172" s="31"/>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spans="1:31" ht="15.75" customHeight="1">
      <c r="A173" s="10"/>
      <c r="B173" s="10"/>
      <c r="C173" s="10"/>
      <c r="D173" s="31"/>
      <c r="E173" s="31"/>
      <c r="F173" s="31"/>
      <c r="G173" s="31"/>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spans="1:31" ht="15.75" customHeight="1">
      <c r="A174" s="10"/>
      <c r="B174" s="10"/>
      <c r="C174" s="10"/>
      <c r="D174" s="31"/>
      <c r="E174" s="31"/>
      <c r="F174" s="31"/>
      <c r="G174" s="31"/>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spans="1:31" ht="15.75" customHeight="1">
      <c r="A175" s="10"/>
      <c r="B175" s="10"/>
      <c r="C175" s="10"/>
      <c r="D175" s="31"/>
      <c r="E175" s="31"/>
      <c r="F175" s="31"/>
      <c r="G175" s="31"/>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spans="1:31" ht="15.75" customHeight="1">
      <c r="A176" s="10"/>
      <c r="B176" s="10"/>
      <c r="C176" s="10"/>
      <c r="D176" s="31"/>
      <c r="E176" s="31"/>
      <c r="F176" s="31"/>
      <c r="G176" s="31"/>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spans="1:31" ht="15.75" customHeight="1">
      <c r="A177" s="10"/>
      <c r="B177" s="10"/>
      <c r="C177" s="10"/>
      <c r="D177" s="31"/>
      <c r="E177" s="31"/>
      <c r="F177" s="31"/>
      <c r="G177" s="31"/>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spans="1:31" ht="15.75" customHeight="1">
      <c r="A178" s="10"/>
      <c r="B178" s="10"/>
      <c r="C178" s="10"/>
      <c r="D178" s="31"/>
      <c r="E178" s="31"/>
      <c r="F178" s="31"/>
      <c r="G178" s="31"/>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spans="1:31" ht="15.75" customHeight="1">
      <c r="A179" s="10"/>
      <c r="B179" s="10"/>
      <c r="C179" s="10"/>
      <c r="D179" s="31"/>
      <c r="E179" s="31"/>
      <c r="F179" s="31"/>
      <c r="G179" s="31"/>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1" ht="15.75" customHeight="1">
      <c r="A180" s="10"/>
      <c r="B180" s="10"/>
      <c r="C180" s="10"/>
      <c r="D180" s="31"/>
      <c r="E180" s="31"/>
      <c r="F180" s="31"/>
      <c r="G180" s="31"/>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spans="1:31" ht="15.75" customHeight="1">
      <c r="A181" s="10"/>
      <c r="B181" s="10"/>
      <c r="C181" s="10"/>
      <c r="D181" s="31"/>
      <c r="E181" s="31"/>
      <c r="F181" s="31"/>
      <c r="G181" s="31"/>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spans="1:31" ht="15.75" customHeight="1">
      <c r="A182" s="10"/>
      <c r="B182" s="10"/>
      <c r="C182" s="10"/>
      <c r="D182" s="31"/>
      <c r="E182" s="31"/>
      <c r="F182" s="31"/>
      <c r="G182" s="31"/>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spans="1:31" ht="15.75" customHeight="1">
      <c r="A183" s="10"/>
      <c r="B183" s="10"/>
      <c r="C183" s="10"/>
      <c r="D183" s="31"/>
      <c r="E183" s="31"/>
      <c r="F183" s="31"/>
      <c r="G183" s="31"/>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spans="1:31" ht="15.75" customHeight="1">
      <c r="A184" s="10"/>
      <c r="B184" s="10"/>
      <c r="C184" s="10"/>
      <c r="D184" s="31"/>
      <c r="E184" s="31"/>
      <c r="F184" s="31"/>
      <c r="G184" s="31"/>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spans="1:31" ht="15.75" customHeight="1">
      <c r="A185" s="10"/>
      <c r="B185" s="10"/>
      <c r="C185" s="10"/>
      <c r="D185" s="31"/>
      <c r="E185" s="31"/>
      <c r="F185" s="31"/>
      <c r="G185" s="31"/>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spans="1:31" ht="15.75" customHeight="1">
      <c r="A186" s="10"/>
      <c r="B186" s="10"/>
      <c r="C186" s="10"/>
      <c r="D186" s="31"/>
      <c r="E186" s="31"/>
      <c r="F186" s="31"/>
      <c r="G186" s="31"/>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spans="1:31" ht="15.75" customHeight="1">
      <c r="A187" s="10"/>
      <c r="B187" s="10"/>
      <c r="C187" s="10"/>
      <c r="D187" s="31"/>
      <c r="E187" s="31"/>
      <c r="F187" s="31"/>
      <c r="G187" s="31"/>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spans="1:31" ht="15.75" customHeight="1">
      <c r="A188" s="10"/>
      <c r="B188" s="10"/>
      <c r="C188" s="10"/>
      <c r="D188" s="31"/>
      <c r="E188" s="31"/>
      <c r="F188" s="31"/>
      <c r="G188" s="31"/>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spans="1:31" ht="15.75" customHeight="1">
      <c r="A189" s="10"/>
      <c r="B189" s="10"/>
      <c r="C189" s="10"/>
      <c r="D189" s="31"/>
      <c r="E189" s="31"/>
      <c r="F189" s="31"/>
      <c r="G189" s="31"/>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spans="1:31" ht="15.75" customHeight="1">
      <c r="A190" s="10"/>
      <c r="B190" s="10"/>
      <c r="C190" s="10"/>
      <c r="D190" s="31"/>
      <c r="E190" s="31"/>
      <c r="F190" s="31"/>
      <c r="G190" s="31"/>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spans="1:31" ht="15.75" customHeight="1">
      <c r="A191" s="10"/>
      <c r="B191" s="10"/>
      <c r="C191" s="10"/>
      <c r="D191" s="31"/>
      <c r="E191" s="31"/>
      <c r="F191" s="31"/>
      <c r="G191" s="31"/>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spans="1:31" ht="15.75" customHeight="1">
      <c r="A192" s="10"/>
      <c r="B192" s="10"/>
      <c r="C192" s="10"/>
      <c r="D192" s="31"/>
      <c r="E192" s="31"/>
      <c r="F192" s="31"/>
      <c r="G192" s="31"/>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spans="1:31" ht="15.75" customHeight="1">
      <c r="A193" s="10"/>
      <c r="B193" s="10"/>
      <c r="C193" s="10"/>
      <c r="D193" s="31"/>
      <c r="E193" s="31"/>
      <c r="F193" s="31"/>
      <c r="G193" s="31"/>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spans="1:31" ht="15.75" customHeight="1">
      <c r="A194" s="10"/>
      <c r="B194" s="10"/>
      <c r="C194" s="10"/>
      <c r="D194" s="31"/>
      <c r="E194" s="31"/>
      <c r="F194" s="31"/>
      <c r="G194" s="31"/>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spans="1:31" ht="15.75" customHeight="1">
      <c r="A195" s="10"/>
      <c r="B195" s="10"/>
      <c r="C195" s="10"/>
      <c r="D195" s="31"/>
      <c r="E195" s="31"/>
      <c r="F195" s="31"/>
      <c r="G195" s="31"/>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spans="1:31" ht="15.75" customHeight="1">
      <c r="A196" s="10"/>
      <c r="B196" s="10"/>
      <c r="C196" s="10"/>
      <c r="D196" s="31"/>
      <c r="E196" s="31"/>
      <c r="F196" s="31"/>
      <c r="G196" s="31"/>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spans="1:31" ht="15.75" customHeight="1">
      <c r="A197" s="10"/>
      <c r="B197" s="10"/>
      <c r="C197" s="10"/>
      <c r="D197" s="31"/>
      <c r="E197" s="31"/>
      <c r="F197" s="31"/>
      <c r="G197" s="31"/>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spans="1:31" ht="15.75" customHeight="1">
      <c r="A198" s="10"/>
      <c r="B198" s="10"/>
      <c r="C198" s="10"/>
      <c r="D198" s="31"/>
      <c r="E198" s="31"/>
      <c r="F198" s="31"/>
      <c r="G198" s="31"/>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spans="1:31" ht="15.75" customHeight="1">
      <c r="A199" s="10"/>
      <c r="B199" s="10"/>
      <c r="C199" s="10"/>
      <c r="D199" s="31"/>
      <c r="E199" s="31"/>
      <c r="F199" s="31"/>
      <c r="G199" s="31"/>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spans="1:31" ht="15.75" customHeight="1">
      <c r="A200" s="10"/>
      <c r="B200" s="10"/>
      <c r="C200" s="10"/>
      <c r="D200" s="31"/>
      <c r="E200" s="31"/>
      <c r="F200" s="31"/>
      <c r="G200" s="31"/>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row r="201" spans="1:31" ht="15.75" customHeight="1">
      <c r="A201" s="10"/>
      <c r="B201" s="10"/>
      <c r="C201" s="10"/>
      <c r="D201" s="31"/>
      <c r="E201" s="31"/>
      <c r="F201" s="31"/>
      <c r="G201" s="31"/>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row>
    <row r="202" spans="1:31" ht="15.75" customHeight="1">
      <c r="A202" s="10"/>
      <c r="B202" s="10"/>
      <c r="C202" s="10"/>
      <c r="D202" s="31"/>
      <c r="E202" s="31"/>
      <c r="F202" s="31"/>
      <c r="G202" s="31"/>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row>
    <row r="203" spans="1:31" ht="15.75" customHeight="1">
      <c r="A203" s="10"/>
      <c r="B203" s="10"/>
      <c r="C203" s="10"/>
      <c r="D203" s="31"/>
      <c r="E203" s="31"/>
      <c r="F203" s="31"/>
      <c r="G203" s="31"/>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row>
    <row r="204" spans="1:31" ht="15.75" customHeight="1">
      <c r="A204" s="10"/>
      <c r="B204" s="10"/>
      <c r="C204" s="10"/>
      <c r="D204" s="31"/>
      <c r="E204" s="31"/>
      <c r="F204" s="31"/>
      <c r="G204" s="31"/>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row>
    <row r="205" spans="1:31" ht="15.75" customHeight="1">
      <c r="A205" s="10"/>
      <c r="B205" s="10"/>
      <c r="C205" s="10"/>
      <c r="D205" s="31"/>
      <c r="E205" s="31"/>
      <c r="F205" s="31"/>
      <c r="G205" s="31"/>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row>
    <row r="206" spans="1:31" ht="15.75" customHeight="1">
      <c r="A206" s="10"/>
      <c r="B206" s="10"/>
      <c r="C206" s="10"/>
      <c r="D206" s="31"/>
      <c r="E206" s="31"/>
      <c r="F206" s="31"/>
      <c r="G206" s="31"/>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row>
    <row r="207" spans="1:31" ht="15.75" customHeight="1">
      <c r="A207" s="10"/>
      <c r="B207" s="10"/>
      <c r="C207" s="10"/>
      <c r="D207" s="31"/>
      <c r="E207" s="31"/>
      <c r="F207" s="31"/>
      <c r="G207" s="31"/>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row>
    <row r="208" spans="1:31" ht="15.75" customHeight="1">
      <c r="A208" s="10"/>
      <c r="B208" s="10"/>
      <c r="C208" s="10"/>
      <c r="D208" s="31"/>
      <c r="E208" s="31"/>
      <c r="F208" s="31"/>
      <c r="G208" s="31"/>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row>
    <row r="209" spans="1:31" ht="15.75" customHeight="1">
      <c r="A209" s="10"/>
      <c r="B209" s="10"/>
      <c r="C209" s="10"/>
      <c r="D209" s="31"/>
      <c r="E209" s="31"/>
      <c r="F209" s="31"/>
      <c r="G209" s="31"/>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row>
    <row r="210" spans="1:31" ht="15.75" customHeight="1">
      <c r="A210" s="10"/>
      <c r="B210" s="10"/>
      <c r="C210" s="10"/>
      <c r="D210" s="31"/>
      <c r="E210" s="31"/>
      <c r="F210" s="31"/>
      <c r="G210" s="31"/>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row>
    <row r="211" spans="1:31" ht="15.75" customHeight="1">
      <c r="A211" s="10"/>
      <c r="B211" s="10"/>
      <c r="C211" s="10"/>
      <c r="D211" s="31"/>
      <c r="E211" s="31"/>
      <c r="F211" s="31"/>
      <c r="G211" s="31"/>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row>
    <row r="212" spans="1:31" ht="15.75" customHeight="1">
      <c r="A212" s="10"/>
      <c r="B212" s="10"/>
      <c r="C212" s="10"/>
      <c r="D212" s="31"/>
      <c r="E212" s="31"/>
      <c r="F212" s="31"/>
      <c r="G212" s="31"/>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row>
    <row r="213" spans="1:31" ht="15.75" customHeight="1">
      <c r="A213" s="10"/>
      <c r="B213" s="10"/>
      <c r="C213" s="10"/>
      <c r="D213" s="31"/>
      <c r="E213" s="31"/>
      <c r="F213" s="31"/>
      <c r="G213" s="31"/>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row>
    <row r="214" spans="1:31" ht="15.75" customHeight="1">
      <c r="A214" s="10"/>
      <c r="B214" s="10"/>
      <c r="C214" s="10"/>
      <c r="D214" s="31"/>
      <c r="E214" s="31"/>
      <c r="F214" s="31"/>
      <c r="G214" s="31"/>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row>
    <row r="215" spans="1:31" ht="15.75" customHeight="1">
      <c r="A215" s="10"/>
      <c r="B215" s="10"/>
      <c r="C215" s="10"/>
      <c r="D215" s="31"/>
      <c r="E215" s="31"/>
      <c r="F215" s="31"/>
      <c r="G215" s="31"/>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row>
    <row r="216" spans="1:31" ht="15.75" customHeight="1">
      <c r="A216" s="10"/>
      <c r="B216" s="10"/>
      <c r="C216" s="10"/>
      <c r="D216" s="31"/>
      <c r="E216" s="31"/>
      <c r="F216" s="31"/>
      <c r="G216" s="31"/>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row>
    <row r="217" spans="1:31" ht="15.75" customHeight="1">
      <c r="A217" s="10"/>
      <c r="B217" s="10"/>
      <c r="C217" s="10"/>
      <c r="D217" s="31"/>
      <c r="E217" s="31"/>
      <c r="F217" s="31"/>
      <c r="G217" s="31"/>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row>
    <row r="218" spans="1:31" ht="15.75" customHeight="1">
      <c r="A218" s="10"/>
      <c r="B218" s="10"/>
      <c r="C218" s="10"/>
      <c r="D218" s="31"/>
      <c r="E218" s="31"/>
      <c r="F218" s="31"/>
      <c r="G218" s="31"/>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row>
    <row r="219" spans="1:31" ht="15.75" customHeight="1">
      <c r="A219" s="10"/>
      <c r="B219" s="10"/>
      <c r="C219" s="10"/>
      <c r="D219" s="31"/>
      <c r="E219" s="31"/>
      <c r="F219" s="31"/>
      <c r="G219" s="31"/>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row>
    <row r="220" spans="1:31" ht="15.75" customHeight="1">
      <c r="A220" s="10"/>
      <c r="B220" s="10"/>
      <c r="C220" s="10"/>
      <c r="D220" s="31"/>
      <c r="E220" s="31"/>
      <c r="F220" s="31"/>
      <c r="G220" s="31"/>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row>
    <row r="221" spans="1:31" ht="15.75" customHeight="1">
      <c r="A221" s="10"/>
      <c r="B221" s="10"/>
      <c r="C221" s="10"/>
      <c r="D221" s="31"/>
      <c r="E221" s="31"/>
      <c r="F221" s="31"/>
      <c r="G221" s="31"/>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row>
    <row r="222" spans="1:31" ht="15.75" customHeight="1">
      <c r="A222" s="10"/>
      <c r="B222" s="10"/>
      <c r="C222" s="10"/>
      <c r="D222" s="31"/>
      <c r="E222" s="31"/>
      <c r="F222" s="31"/>
      <c r="G222" s="31"/>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row>
    <row r="223" spans="1:31" ht="15.75" customHeight="1">
      <c r="A223" s="10"/>
      <c r="B223" s="10"/>
      <c r="C223" s="10"/>
      <c r="D223" s="31"/>
      <c r="E223" s="31"/>
      <c r="F223" s="31"/>
      <c r="G223" s="31"/>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row>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B1"/>
    <mergeCell ref="B1:C1"/>
    <mergeCell ref="F1:G1"/>
    <mergeCell ref="F21:F24"/>
    <mergeCell ref="A3:A8"/>
    <mergeCell ref="A9:A14"/>
    <mergeCell ref="A15:A20"/>
  </mergeCells>
  <hyperlinks>
    <hyperlink ref="A3" r:id="rId1"/>
    <hyperlink ref="B3" r:id="rId2"/>
    <hyperlink ref="B4" r:id="rId3"/>
    <hyperlink ref="B5" r:id="rId4"/>
    <hyperlink ref="B6" r:id="rId5"/>
    <hyperlink ref="B7" r:id="rId6"/>
    <hyperlink ref="B8" r:id="rId7"/>
    <hyperlink ref="A9" r:id="rId8"/>
    <hyperlink ref="B9" r:id="rId9"/>
    <hyperlink ref="B10" r:id="rId10"/>
    <hyperlink ref="B11" r:id="rId11"/>
    <hyperlink ref="B12" r:id="rId12"/>
    <hyperlink ref="B13" r:id="rId13"/>
    <hyperlink ref="B14" r:id="rId14"/>
    <hyperlink ref="A15" r:id="rId15"/>
    <hyperlink ref="B15" r:id="rId16"/>
    <hyperlink ref="B16" r:id="rId17"/>
    <hyperlink ref="B17" r:id="rId18"/>
    <hyperlink ref="B18" r:id="rId19"/>
    <hyperlink ref="B19" r:id="rId20"/>
    <hyperlink ref="B20" r:id="rId21"/>
  </hyperlinks>
  <pageMargins left="0.7" right="0.7" top="0.75" bottom="0.75" header="0" footer="0"/>
  <pageSetup orientation="landscape" r:id="rId22"/>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1000"/>
  <sheetViews>
    <sheetView zoomScale="60" zoomScaleNormal="60" workbookViewId="0">
      <pane xSplit="1" ySplit="2" topLeftCell="B3" activePane="bottomRight" state="frozen"/>
      <selection pane="topRight" activeCell="B1" sqref="B1"/>
      <selection pane="bottomLeft" activeCell="A3" sqref="A3"/>
      <selection pane="bottomRight" activeCell="O6" sqref="O6"/>
    </sheetView>
  </sheetViews>
  <sheetFormatPr defaultColWidth="12.6640625" defaultRowHeight="15" customHeight="1"/>
  <cols>
    <col min="1" max="1" width="20.77734375" customWidth="1"/>
    <col min="2" max="2" width="43.77734375" customWidth="1"/>
    <col min="3" max="3" width="7.77734375" customWidth="1"/>
    <col min="4" max="4" width="38.44140625" customWidth="1"/>
    <col min="5" max="5" width="38.44140625" style="72" customWidth="1"/>
    <col min="6" max="7" width="40.77734375" customWidth="1"/>
    <col min="8" max="28" width="5.77734375" style="69" customWidth="1"/>
    <col min="29" max="29" width="8.33203125" customWidth="1"/>
    <col min="30" max="32" width="14.33203125" customWidth="1"/>
  </cols>
  <sheetData>
    <row r="1" spans="1:32" ht="40.5" customHeight="1">
      <c r="A1" s="8"/>
      <c r="B1" s="84" t="s">
        <v>291</v>
      </c>
      <c r="C1" s="85"/>
      <c r="D1" s="9"/>
      <c r="E1" s="75"/>
      <c r="F1" s="92" t="s">
        <v>8</v>
      </c>
      <c r="G1" s="93"/>
      <c r="H1" s="98" t="s">
        <v>472</v>
      </c>
      <c r="I1" s="98"/>
      <c r="J1" s="98"/>
      <c r="K1" s="98"/>
      <c r="L1" s="98"/>
      <c r="M1" s="98"/>
      <c r="N1" s="98"/>
      <c r="O1" s="98"/>
      <c r="P1" s="98"/>
      <c r="Q1" s="98"/>
      <c r="R1" s="98"/>
      <c r="S1" s="98"/>
      <c r="T1" s="98"/>
      <c r="U1" s="98"/>
      <c r="V1" s="98"/>
      <c r="W1" s="98"/>
      <c r="X1" s="98"/>
      <c r="Y1" s="98"/>
      <c r="Z1" s="98"/>
      <c r="AA1" s="98"/>
      <c r="AB1" s="98"/>
      <c r="AC1" s="10"/>
      <c r="AD1" s="10"/>
      <c r="AE1" s="10"/>
      <c r="AF1" s="10"/>
    </row>
    <row r="2" spans="1:32" ht="64.2" customHeight="1">
      <c r="A2" s="11" t="s">
        <v>9</v>
      </c>
      <c r="B2" s="11" t="s">
        <v>10</v>
      </c>
      <c r="C2" s="12" t="s">
        <v>11</v>
      </c>
      <c r="D2" s="61" t="s">
        <v>477</v>
      </c>
      <c r="E2" s="61" t="s">
        <v>468</v>
      </c>
      <c r="F2" s="61" t="s">
        <v>470</v>
      </c>
      <c r="G2" s="62" t="s">
        <v>471</v>
      </c>
      <c r="H2" s="66" t="s">
        <v>576</v>
      </c>
      <c r="I2" s="66" t="s">
        <v>577</v>
      </c>
      <c r="J2" s="66" t="s">
        <v>578</v>
      </c>
      <c r="K2" s="66" t="s">
        <v>579</v>
      </c>
      <c r="L2" s="66" t="s">
        <v>580</v>
      </c>
      <c r="M2" s="66" t="s">
        <v>581</v>
      </c>
      <c r="N2" s="66" t="s">
        <v>582</v>
      </c>
      <c r="O2" s="66" t="s">
        <v>583</v>
      </c>
      <c r="P2" s="66" t="s">
        <v>584</v>
      </c>
      <c r="Q2" s="66" t="s">
        <v>585</v>
      </c>
      <c r="R2" s="66" t="s">
        <v>586</v>
      </c>
      <c r="S2" s="66" t="s">
        <v>587</v>
      </c>
      <c r="T2" s="66" t="s">
        <v>588</v>
      </c>
      <c r="U2" s="66" t="s">
        <v>589</v>
      </c>
      <c r="V2" s="66" t="s">
        <v>590</v>
      </c>
      <c r="W2" s="66" t="s">
        <v>591</v>
      </c>
      <c r="X2" s="66" t="s">
        <v>592</v>
      </c>
      <c r="Y2" s="66" t="s">
        <v>593</v>
      </c>
      <c r="Z2" s="66" t="s">
        <v>594</v>
      </c>
      <c r="AA2" s="66" t="s">
        <v>595</v>
      </c>
      <c r="AB2" s="67"/>
      <c r="AC2" s="67" t="s">
        <v>467</v>
      </c>
      <c r="AD2" s="63" t="s">
        <v>473</v>
      </c>
      <c r="AE2" s="63" t="s">
        <v>474</v>
      </c>
      <c r="AF2" s="63" t="s">
        <v>475</v>
      </c>
    </row>
    <row r="3" spans="1:32" ht="82.8">
      <c r="A3" s="86" t="s">
        <v>365</v>
      </c>
      <c r="B3" s="14" t="s">
        <v>366</v>
      </c>
      <c r="C3" s="15">
        <v>1</v>
      </c>
      <c r="D3" s="16" t="s">
        <v>367</v>
      </c>
      <c r="E3" s="56" t="s">
        <v>478</v>
      </c>
      <c r="F3" s="16" t="s">
        <v>368</v>
      </c>
      <c r="G3" s="16" t="s">
        <v>369</v>
      </c>
      <c r="H3" s="68"/>
      <c r="I3" s="68"/>
      <c r="J3" s="68"/>
      <c r="K3" s="68"/>
      <c r="L3" s="68"/>
      <c r="M3" s="68"/>
      <c r="N3" s="68"/>
      <c r="O3" s="68"/>
      <c r="P3" s="68"/>
      <c r="Q3" s="68"/>
      <c r="R3" s="68"/>
      <c r="S3" s="68"/>
      <c r="T3" s="68"/>
      <c r="U3" s="68"/>
      <c r="V3" s="68"/>
      <c r="W3" s="68"/>
      <c r="X3" s="68"/>
      <c r="Y3" s="68"/>
      <c r="Z3" s="68"/>
      <c r="AA3" s="68"/>
      <c r="AB3" s="68"/>
      <c r="AC3" s="40">
        <v>30</v>
      </c>
      <c r="AD3" s="50">
        <f t="shared" ref="AD3:AD20" si="0">(COUNTIF(H3:AB3,"WT"))/$AC$3</f>
        <v>0</v>
      </c>
      <c r="AE3" s="50">
        <f t="shared" ref="AE3:AE20" si="1">(COUNTIF(H3:AB3,"SU"))/$AC$3</f>
        <v>0</v>
      </c>
      <c r="AF3" s="50">
        <f t="shared" ref="AF3:AF20" si="2">(COUNTIF(H3:AB3,"GD"))/$AC$3</f>
        <v>0</v>
      </c>
    </row>
    <row r="4" spans="1:32" ht="69">
      <c r="A4" s="87"/>
      <c r="B4" s="20" t="s">
        <v>370</v>
      </c>
      <c r="C4" s="15">
        <v>2</v>
      </c>
      <c r="D4" s="16" t="s">
        <v>371</v>
      </c>
      <c r="E4" s="56" t="s">
        <v>479</v>
      </c>
      <c r="F4" s="16" t="s">
        <v>372</v>
      </c>
      <c r="G4" s="16" t="s">
        <v>373</v>
      </c>
      <c r="H4" s="68"/>
      <c r="I4" s="68"/>
      <c r="J4" s="68"/>
      <c r="K4" s="68"/>
      <c r="L4" s="68"/>
      <c r="M4" s="68"/>
      <c r="N4" s="68"/>
      <c r="O4" s="68"/>
      <c r="P4" s="68"/>
      <c r="Q4" s="68"/>
      <c r="R4" s="68"/>
      <c r="S4" s="68"/>
      <c r="T4" s="68"/>
      <c r="U4" s="68"/>
      <c r="V4" s="68"/>
      <c r="W4" s="68"/>
      <c r="X4" s="68"/>
      <c r="Y4" s="68"/>
      <c r="Z4" s="68"/>
      <c r="AA4" s="68"/>
      <c r="AB4" s="68"/>
      <c r="AC4" s="10"/>
      <c r="AD4" s="50">
        <f t="shared" si="0"/>
        <v>0</v>
      </c>
      <c r="AE4" s="50">
        <f t="shared" si="1"/>
        <v>0</v>
      </c>
      <c r="AF4" s="50">
        <f t="shared" si="2"/>
        <v>0</v>
      </c>
    </row>
    <row r="5" spans="1:32" ht="41.4">
      <c r="A5" s="87"/>
      <c r="B5" s="20" t="s">
        <v>374</v>
      </c>
      <c r="C5" s="16">
        <v>3</v>
      </c>
      <c r="D5" s="16" t="s">
        <v>375</v>
      </c>
      <c r="E5" s="56" t="s">
        <v>376</v>
      </c>
      <c r="F5" s="16" t="s">
        <v>376</v>
      </c>
      <c r="G5" s="16" t="s">
        <v>377</v>
      </c>
      <c r="H5" s="68"/>
      <c r="I5" s="68"/>
      <c r="J5" s="68"/>
      <c r="K5" s="68"/>
      <c r="L5" s="68"/>
      <c r="M5" s="68"/>
      <c r="N5" s="68"/>
      <c r="O5" s="68"/>
      <c r="P5" s="68"/>
      <c r="Q5" s="68"/>
      <c r="R5" s="68"/>
      <c r="S5" s="68"/>
      <c r="T5" s="68"/>
      <c r="U5" s="68"/>
      <c r="V5" s="68"/>
      <c r="W5" s="68"/>
      <c r="X5" s="68"/>
      <c r="Y5" s="68"/>
      <c r="Z5" s="68"/>
      <c r="AA5" s="68"/>
      <c r="AB5" s="68"/>
      <c r="AC5" s="10"/>
      <c r="AD5" s="50">
        <f t="shared" si="0"/>
        <v>0</v>
      </c>
      <c r="AE5" s="50">
        <f t="shared" si="1"/>
        <v>0</v>
      </c>
      <c r="AF5" s="50">
        <f t="shared" si="2"/>
        <v>0</v>
      </c>
    </row>
    <row r="6" spans="1:32" ht="69">
      <c r="A6" s="87"/>
      <c r="B6" s="20" t="s">
        <v>378</v>
      </c>
      <c r="C6" s="16">
        <v>4</v>
      </c>
      <c r="D6" s="21" t="s">
        <v>379</v>
      </c>
      <c r="E6" s="22" t="s">
        <v>380</v>
      </c>
      <c r="F6" s="21" t="s">
        <v>380</v>
      </c>
      <c r="G6" s="21" t="s">
        <v>381</v>
      </c>
      <c r="H6" s="68"/>
      <c r="I6" s="68"/>
      <c r="J6" s="68"/>
      <c r="K6" s="68"/>
      <c r="L6" s="68"/>
      <c r="M6" s="68"/>
      <c r="N6" s="68"/>
      <c r="O6" s="68"/>
      <c r="P6" s="68"/>
      <c r="Q6" s="68"/>
      <c r="R6" s="68"/>
      <c r="S6" s="68"/>
      <c r="T6" s="68"/>
      <c r="U6" s="68"/>
      <c r="V6" s="68"/>
      <c r="W6" s="68"/>
      <c r="X6" s="68"/>
      <c r="Y6" s="68"/>
      <c r="Z6" s="68"/>
      <c r="AA6" s="68"/>
      <c r="AB6" s="68"/>
      <c r="AC6" s="10"/>
      <c r="AD6" s="50">
        <f t="shared" si="0"/>
        <v>0</v>
      </c>
      <c r="AE6" s="50">
        <f t="shared" si="1"/>
        <v>0</v>
      </c>
      <c r="AF6" s="50">
        <f t="shared" si="2"/>
        <v>0</v>
      </c>
    </row>
    <row r="7" spans="1:32" ht="69">
      <c r="A7" s="87"/>
      <c r="B7" s="20" t="s">
        <v>382</v>
      </c>
      <c r="C7" s="16">
        <v>5</v>
      </c>
      <c r="D7" s="16" t="s">
        <v>383</v>
      </c>
      <c r="E7" s="56" t="s">
        <v>384</v>
      </c>
      <c r="F7" s="16" t="s">
        <v>384</v>
      </c>
      <c r="G7" s="16" t="s">
        <v>385</v>
      </c>
      <c r="H7" s="68"/>
      <c r="I7" s="68"/>
      <c r="J7" s="68"/>
      <c r="K7" s="68"/>
      <c r="L7" s="68"/>
      <c r="M7" s="68"/>
      <c r="N7" s="68"/>
      <c r="O7" s="68"/>
      <c r="P7" s="68"/>
      <c r="Q7" s="68"/>
      <c r="R7" s="68"/>
      <c r="S7" s="68"/>
      <c r="T7" s="68"/>
      <c r="U7" s="68"/>
      <c r="V7" s="68"/>
      <c r="W7" s="68"/>
      <c r="X7" s="68"/>
      <c r="Y7" s="68"/>
      <c r="Z7" s="68"/>
      <c r="AA7" s="68"/>
      <c r="AB7" s="68"/>
      <c r="AC7" s="10"/>
      <c r="AD7" s="50">
        <f t="shared" si="0"/>
        <v>0</v>
      </c>
      <c r="AE7" s="50">
        <f t="shared" si="1"/>
        <v>0</v>
      </c>
      <c r="AF7" s="50">
        <f t="shared" si="2"/>
        <v>0</v>
      </c>
    </row>
    <row r="8" spans="1:32" ht="41.4">
      <c r="A8" s="88"/>
      <c r="B8" s="20" t="s">
        <v>386</v>
      </c>
      <c r="C8" s="16">
        <v>6</v>
      </c>
      <c r="D8" s="16" t="s">
        <v>387</v>
      </c>
      <c r="E8" s="56" t="s">
        <v>388</v>
      </c>
      <c r="F8" s="16" t="s">
        <v>388</v>
      </c>
      <c r="G8" s="16" t="s">
        <v>389</v>
      </c>
      <c r="H8" s="68"/>
      <c r="I8" s="68"/>
      <c r="J8" s="68"/>
      <c r="K8" s="68"/>
      <c r="L8" s="68"/>
      <c r="M8" s="68"/>
      <c r="N8" s="68"/>
      <c r="O8" s="68"/>
      <c r="P8" s="68"/>
      <c r="Q8" s="68"/>
      <c r="R8" s="68"/>
      <c r="S8" s="68"/>
      <c r="T8" s="68"/>
      <c r="U8" s="68"/>
      <c r="V8" s="68"/>
      <c r="W8" s="68"/>
      <c r="X8" s="68"/>
      <c r="Y8" s="68"/>
      <c r="Z8" s="68"/>
      <c r="AA8" s="68"/>
      <c r="AB8" s="68"/>
      <c r="AC8" s="10"/>
      <c r="AD8" s="50">
        <f t="shared" si="0"/>
        <v>0</v>
      </c>
      <c r="AE8" s="50">
        <f t="shared" si="1"/>
        <v>0</v>
      </c>
      <c r="AF8" s="50">
        <f t="shared" si="2"/>
        <v>0</v>
      </c>
    </row>
    <row r="9" spans="1:32" ht="82.8">
      <c r="A9" s="89" t="s">
        <v>316</v>
      </c>
      <c r="B9" s="45" t="s">
        <v>317</v>
      </c>
      <c r="C9" s="15">
        <v>1</v>
      </c>
      <c r="D9" s="35" t="s">
        <v>318</v>
      </c>
      <c r="E9" s="56" t="s">
        <v>319</v>
      </c>
      <c r="F9" s="16" t="s">
        <v>319</v>
      </c>
      <c r="G9" s="16" t="s">
        <v>320</v>
      </c>
      <c r="H9" s="68"/>
      <c r="I9" s="68"/>
      <c r="J9" s="68"/>
      <c r="K9" s="68"/>
      <c r="L9" s="68"/>
      <c r="M9" s="68"/>
      <c r="N9" s="68"/>
      <c r="O9" s="68"/>
      <c r="P9" s="68"/>
      <c r="Q9" s="68"/>
      <c r="R9" s="68"/>
      <c r="S9" s="68"/>
      <c r="T9" s="68"/>
      <c r="U9" s="68"/>
      <c r="V9" s="68"/>
      <c r="W9" s="68"/>
      <c r="X9" s="68"/>
      <c r="Y9" s="68"/>
      <c r="Z9" s="68"/>
      <c r="AA9" s="68"/>
      <c r="AB9" s="68"/>
      <c r="AC9" s="10"/>
      <c r="AD9" s="50">
        <f t="shared" si="0"/>
        <v>0</v>
      </c>
      <c r="AE9" s="50">
        <f t="shared" si="1"/>
        <v>0</v>
      </c>
      <c r="AF9" s="50">
        <f t="shared" si="2"/>
        <v>0</v>
      </c>
    </row>
    <row r="10" spans="1:32" ht="82.8">
      <c r="A10" s="87"/>
      <c r="B10" s="20" t="s">
        <v>321</v>
      </c>
      <c r="C10" s="15">
        <v>2</v>
      </c>
      <c r="D10" s="16" t="s">
        <v>322</v>
      </c>
      <c r="E10" s="56" t="s">
        <v>323</v>
      </c>
      <c r="F10" s="16" t="s">
        <v>323</v>
      </c>
      <c r="G10" s="16" t="s">
        <v>324</v>
      </c>
      <c r="H10" s="68"/>
      <c r="I10" s="68"/>
      <c r="J10" s="68"/>
      <c r="K10" s="68"/>
      <c r="L10" s="68"/>
      <c r="M10" s="68"/>
      <c r="N10" s="68"/>
      <c r="O10" s="68"/>
      <c r="P10" s="68"/>
      <c r="Q10" s="68"/>
      <c r="R10" s="68"/>
      <c r="S10" s="68"/>
      <c r="T10" s="68"/>
      <c r="U10" s="68"/>
      <c r="V10" s="68"/>
      <c r="W10" s="68"/>
      <c r="X10" s="68"/>
      <c r="Y10" s="68"/>
      <c r="Z10" s="68"/>
      <c r="AA10" s="68"/>
      <c r="AB10" s="68"/>
      <c r="AC10" s="10"/>
      <c r="AD10" s="50">
        <f t="shared" si="0"/>
        <v>0</v>
      </c>
      <c r="AE10" s="50">
        <f t="shared" si="1"/>
        <v>0</v>
      </c>
      <c r="AF10" s="50">
        <f t="shared" si="2"/>
        <v>0</v>
      </c>
    </row>
    <row r="11" spans="1:32" ht="69">
      <c r="A11" s="87"/>
      <c r="B11" s="20" t="s">
        <v>325</v>
      </c>
      <c r="C11" s="16">
        <v>3</v>
      </c>
      <c r="D11" s="16" t="s">
        <v>326</v>
      </c>
      <c r="E11" s="56" t="s">
        <v>327</v>
      </c>
      <c r="F11" s="16" t="s">
        <v>327</v>
      </c>
      <c r="G11" s="16" t="s">
        <v>328</v>
      </c>
      <c r="H11" s="68"/>
      <c r="I11" s="68"/>
      <c r="J11" s="68"/>
      <c r="K11" s="68"/>
      <c r="L11" s="68"/>
      <c r="M11" s="68"/>
      <c r="N11" s="68"/>
      <c r="O11" s="68"/>
      <c r="P11" s="68"/>
      <c r="Q11" s="68"/>
      <c r="R11" s="68"/>
      <c r="S11" s="68"/>
      <c r="T11" s="68"/>
      <c r="U11" s="68"/>
      <c r="V11" s="68"/>
      <c r="W11" s="68"/>
      <c r="X11" s="68"/>
      <c r="Y11" s="68"/>
      <c r="Z11" s="68"/>
      <c r="AA11" s="68"/>
      <c r="AB11" s="68"/>
      <c r="AC11" s="10"/>
      <c r="AD11" s="50">
        <f t="shared" si="0"/>
        <v>0</v>
      </c>
      <c r="AE11" s="50">
        <f t="shared" si="1"/>
        <v>0</v>
      </c>
      <c r="AF11" s="50">
        <f t="shared" si="2"/>
        <v>0</v>
      </c>
    </row>
    <row r="12" spans="1:32" ht="82.8">
      <c r="A12" s="87"/>
      <c r="B12" s="20" t="s">
        <v>329</v>
      </c>
      <c r="C12" s="16">
        <v>4</v>
      </c>
      <c r="D12" s="36" t="s">
        <v>330</v>
      </c>
      <c r="E12" s="56" t="s">
        <v>331</v>
      </c>
      <c r="F12" s="16" t="s">
        <v>331</v>
      </c>
      <c r="G12" s="16" t="s">
        <v>332</v>
      </c>
      <c r="H12" s="68"/>
      <c r="I12" s="68"/>
      <c r="J12" s="68"/>
      <c r="K12" s="68"/>
      <c r="L12" s="68"/>
      <c r="M12" s="68"/>
      <c r="N12" s="68"/>
      <c r="O12" s="68"/>
      <c r="P12" s="68"/>
      <c r="Q12" s="68"/>
      <c r="R12" s="68"/>
      <c r="S12" s="68"/>
      <c r="T12" s="68"/>
      <c r="U12" s="68"/>
      <c r="V12" s="68"/>
      <c r="W12" s="68"/>
      <c r="X12" s="68"/>
      <c r="Y12" s="68"/>
      <c r="Z12" s="68"/>
      <c r="AA12" s="68"/>
      <c r="AB12" s="68"/>
      <c r="AC12" s="10"/>
      <c r="AD12" s="50">
        <f t="shared" si="0"/>
        <v>0</v>
      </c>
      <c r="AE12" s="50">
        <f t="shared" si="1"/>
        <v>0</v>
      </c>
      <c r="AF12" s="50">
        <f t="shared" si="2"/>
        <v>0</v>
      </c>
    </row>
    <row r="13" spans="1:32" ht="82.8">
      <c r="A13" s="87"/>
      <c r="B13" s="20" t="s">
        <v>333</v>
      </c>
      <c r="C13" s="16">
        <v>5</v>
      </c>
      <c r="D13" s="16" t="s">
        <v>334</v>
      </c>
      <c r="E13" s="56" t="s">
        <v>335</v>
      </c>
      <c r="F13" s="16" t="s">
        <v>335</v>
      </c>
      <c r="G13" s="16" t="s">
        <v>336</v>
      </c>
      <c r="H13" s="68"/>
      <c r="I13" s="68"/>
      <c r="J13" s="68"/>
      <c r="K13" s="68"/>
      <c r="L13" s="68"/>
      <c r="M13" s="68"/>
      <c r="N13" s="68"/>
      <c r="O13" s="68"/>
      <c r="P13" s="68"/>
      <c r="Q13" s="68"/>
      <c r="R13" s="68"/>
      <c r="S13" s="68"/>
      <c r="T13" s="68"/>
      <c r="U13" s="68"/>
      <c r="V13" s="68"/>
      <c r="W13" s="68"/>
      <c r="X13" s="68"/>
      <c r="Y13" s="68"/>
      <c r="Z13" s="68"/>
      <c r="AA13" s="68"/>
      <c r="AB13" s="68"/>
      <c r="AC13" s="10"/>
      <c r="AD13" s="50">
        <f t="shared" si="0"/>
        <v>0</v>
      </c>
      <c r="AE13" s="50">
        <f t="shared" si="1"/>
        <v>0</v>
      </c>
      <c r="AF13" s="50">
        <f t="shared" si="2"/>
        <v>0</v>
      </c>
    </row>
    <row r="14" spans="1:32" ht="69">
      <c r="A14" s="88"/>
      <c r="B14" s="20" t="s">
        <v>337</v>
      </c>
      <c r="C14" s="16">
        <v>6</v>
      </c>
      <c r="D14" s="35" t="s">
        <v>338</v>
      </c>
      <c r="E14" s="56" t="s">
        <v>339</v>
      </c>
      <c r="F14" s="16" t="s">
        <v>339</v>
      </c>
      <c r="G14" s="16" t="s">
        <v>340</v>
      </c>
      <c r="AC14" s="10"/>
      <c r="AD14" s="50">
        <f t="shared" si="0"/>
        <v>0</v>
      </c>
      <c r="AE14" s="50">
        <f t="shared" si="1"/>
        <v>0</v>
      </c>
      <c r="AF14" s="50">
        <f t="shared" si="2"/>
        <v>0</v>
      </c>
    </row>
    <row r="15" spans="1:32" ht="55.2">
      <c r="A15" s="97" t="s">
        <v>415</v>
      </c>
      <c r="B15" s="52" t="s">
        <v>416</v>
      </c>
      <c r="C15" s="46">
        <v>1</v>
      </c>
      <c r="D15" s="47" t="s">
        <v>417</v>
      </c>
      <c r="E15" s="76" t="s">
        <v>480</v>
      </c>
      <c r="F15" s="47" t="s">
        <v>418</v>
      </c>
      <c r="G15" s="47" t="s">
        <v>419</v>
      </c>
      <c r="H15" s="70"/>
      <c r="I15" s="70"/>
      <c r="J15" s="70"/>
      <c r="K15" s="70"/>
      <c r="L15" s="70"/>
      <c r="M15" s="70"/>
      <c r="N15" s="70"/>
      <c r="O15" s="70"/>
      <c r="P15" s="70"/>
      <c r="Q15" s="70"/>
      <c r="R15" s="70"/>
      <c r="S15" s="70"/>
      <c r="T15" s="70"/>
      <c r="U15" s="70"/>
      <c r="V15" s="70"/>
      <c r="W15" s="70"/>
      <c r="X15" s="70"/>
      <c r="Y15" s="70"/>
      <c r="Z15" s="70"/>
      <c r="AA15" s="70"/>
      <c r="AB15" s="70"/>
      <c r="AC15" s="36"/>
      <c r="AD15" s="50">
        <f t="shared" si="0"/>
        <v>0</v>
      </c>
      <c r="AE15" s="50">
        <f t="shared" si="1"/>
        <v>0</v>
      </c>
      <c r="AF15" s="50">
        <f t="shared" si="2"/>
        <v>0</v>
      </c>
    </row>
    <row r="16" spans="1:32" ht="69">
      <c r="A16" s="87"/>
      <c r="B16" s="52" t="s">
        <v>420</v>
      </c>
      <c r="C16" s="48">
        <v>2</v>
      </c>
      <c r="D16" s="49" t="s">
        <v>421</v>
      </c>
      <c r="E16" s="77" t="s">
        <v>481</v>
      </c>
      <c r="F16" s="49" t="s">
        <v>422</v>
      </c>
      <c r="G16" s="49" t="s">
        <v>423</v>
      </c>
      <c r="H16" s="70"/>
      <c r="I16" s="70"/>
      <c r="J16" s="70"/>
      <c r="K16" s="70"/>
      <c r="L16" s="70"/>
      <c r="M16" s="70"/>
      <c r="N16" s="70"/>
      <c r="O16" s="70"/>
      <c r="P16" s="70"/>
      <c r="Q16" s="70"/>
      <c r="R16" s="70"/>
      <c r="S16" s="70"/>
      <c r="T16" s="70"/>
      <c r="U16" s="70"/>
      <c r="V16" s="70"/>
      <c r="W16" s="70"/>
      <c r="X16" s="70"/>
      <c r="Y16" s="70"/>
      <c r="Z16" s="70"/>
      <c r="AA16" s="70"/>
      <c r="AB16" s="70"/>
      <c r="AC16" s="36"/>
      <c r="AD16" s="50">
        <f t="shared" si="0"/>
        <v>0</v>
      </c>
      <c r="AE16" s="50">
        <f t="shared" si="1"/>
        <v>0</v>
      </c>
      <c r="AF16" s="50">
        <f t="shared" si="2"/>
        <v>0</v>
      </c>
    </row>
    <row r="17" spans="1:32" ht="41.4">
      <c r="A17" s="87"/>
      <c r="B17" s="52" t="s">
        <v>424</v>
      </c>
      <c r="C17" s="48">
        <v>3</v>
      </c>
      <c r="D17" s="49" t="s">
        <v>425</v>
      </c>
      <c r="E17" s="77" t="s">
        <v>482</v>
      </c>
      <c r="F17" s="49" t="s">
        <v>426</v>
      </c>
      <c r="G17" s="49" t="s">
        <v>427</v>
      </c>
      <c r="H17" s="70"/>
      <c r="I17" s="70"/>
      <c r="J17" s="70"/>
      <c r="K17" s="70"/>
      <c r="L17" s="70"/>
      <c r="M17" s="70"/>
      <c r="N17" s="70"/>
      <c r="O17" s="70"/>
      <c r="P17" s="70"/>
      <c r="Q17" s="70"/>
      <c r="R17" s="70"/>
      <c r="S17" s="70"/>
      <c r="T17" s="70"/>
      <c r="U17" s="70"/>
      <c r="V17" s="70"/>
      <c r="W17" s="70"/>
      <c r="X17" s="70"/>
      <c r="Y17" s="70"/>
      <c r="Z17" s="70"/>
      <c r="AA17" s="70"/>
      <c r="AB17" s="70"/>
      <c r="AC17" s="36"/>
      <c r="AD17" s="50">
        <f t="shared" si="0"/>
        <v>0</v>
      </c>
      <c r="AE17" s="50">
        <f t="shared" si="1"/>
        <v>0</v>
      </c>
      <c r="AF17" s="50">
        <f t="shared" si="2"/>
        <v>0</v>
      </c>
    </row>
    <row r="18" spans="1:32" ht="27.6">
      <c r="A18" s="87"/>
      <c r="B18" s="52" t="s">
        <v>428</v>
      </c>
      <c r="C18" s="48">
        <v>4</v>
      </c>
      <c r="D18" s="49" t="s">
        <v>429</v>
      </c>
      <c r="E18" s="77" t="s">
        <v>483</v>
      </c>
      <c r="F18" s="49" t="s">
        <v>430</v>
      </c>
      <c r="G18" s="49" t="s">
        <v>431</v>
      </c>
      <c r="H18" s="70"/>
      <c r="I18" s="70"/>
      <c r="J18" s="70"/>
      <c r="K18" s="70"/>
      <c r="L18" s="70"/>
      <c r="M18" s="70"/>
      <c r="N18" s="70"/>
      <c r="O18" s="70"/>
      <c r="P18" s="70"/>
      <c r="Q18" s="70"/>
      <c r="R18" s="70"/>
      <c r="S18" s="70"/>
      <c r="T18" s="70"/>
      <c r="U18" s="70"/>
      <c r="V18" s="70"/>
      <c r="W18" s="70"/>
      <c r="X18" s="70"/>
      <c r="Y18" s="70"/>
      <c r="Z18" s="70"/>
      <c r="AA18" s="70"/>
      <c r="AB18" s="70"/>
      <c r="AC18" s="36"/>
      <c r="AD18" s="50">
        <f t="shared" si="0"/>
        <v>0</v>
      </c>
      <c r="AE18" s="50">
        <f t="shared" si="1"/>
        <v>0</v>
      </c>
      <c r="AF18" s="50">
        <f t="shared" si="2"/>
        <v>0</v>
      </c>
    </row>
    <row r="19" spans="1:32" ht="41.4">
      <c r="A19" s="87"/>
      <c r="B19" s="52" t="s">
        <v>432</v>
      </c>
      <c r="C19" s="48">
        <v>5</v>
      </c>
      <c r="D19" s="49" t="s">
        <v>433</v>
      </c>
      <c r="E19" s="77" t="s">
        <v>484</v>
      </c>
      <c r="F19" s="49" t="s">
        <v>434</v>
      </c>
      <c r="G19" s="49" t="s">
        <v>435</v>
      </c>
      <c r="H19" s="70"/>
      <c r="I19" s="70"/>
      <c r="J19" s="70"/>
      <c r="K19" s="70"/>
      <c r="L19" s="70"/>
      <c r="M19" s="70"/>
      <c r="N19" s="70"/>
      <c r="O19" s="70"/>
      <c r="P19" s="70"/>
      <c r="Q19" s="70"/>
      <c r="R19" s="70"/>
      <c r="S19" s="70"/>
      <c r="T19" s="70"/>
      <c r="U19" s="70"/>
      <c r="V19" s="70"/>
      <c r="W19" s="70"/>
      <c r="X19" s="70"/>
      <c r="Y19" s="70"/>
      <c r="Z19" s="70"/>
      <c r="AA19" s="70"/>
      <c r="AB19" s="70"/>
      <c r="AC19" s="36"/>
      <c r="AD19" s="50">
        <f t="shared" si="0"/>
        <v>0</v>
      </c>
      <c r="AE19" s="50">
        <f t="shared" si="1"/>
        <v>0</v>
      </c>
      <c r="AF19" s="50">
        <f t="shared" si="2"/>
        <v>0</v>
      </c>
    </row>
    <row r="20" spans="1:32" ht="67.8" customHeight="1">
      <c r="A20" s="88"/>
      <c r="B20" s="52" t="s">
        <v>436</v>
      </c>
      <c r="C20" s="48">
        <v>6</v>
      </c>
      <c r="D20" s="49" t="s">
        <v>437</v>
      </c>
      <c r="E20" s="77" t="s">
        <v>485</v>
      </c>
      <c r="F20" s="49" t="s">
        <v>438</v>
      </c>
      <c r="G20" s="49" t="s">
        <v>439</v>
      </c>
      <c r="H20" s="70"/>
      <c r="I20" s="70"/>
      <c r="J20" s="70"/>
      <c r="K20" s="70"/>
      <c r="L20" s="70"/>
      <c r="M20" s="70"/>
      <c r="N20" s="70"/>
      <c r="O20" s="70"/>
      <c r="P20" s="70"/>
      <c r="Q20" s="70"/>
      <c r="R20" s="70"/>
      <c r="S20" s="70"/>
      <c r="T20" s="70"/>
      <c r="U20" s="70"/>
      <c r="V20" s="70"/>
      <c r="W20" s="70"/>
      <c r="X20" s="70"/>
      <c r="Y20" s="70"/>
      <c r="Z20" s="70"/>
      <c r="AA20" s="70"/>
      <c r="AB20" s="70"/>
      <c r="AC20" s="36"/>
      <c r="AD20" s="50">
        <f t="shared" si="0"/>
        <v>0</v>
      </c>
      <c r="AE20" s="50">
        <f t="shared" si="1"/>
        <v>0</v>
      </c>
      <c r="AF20" s="50">
        <f t="shared" si="2"/>
        <v>0</v>
      </c>
    </row>
    <row r="21" spans="1:32" ht="15.75" customHeight="1">
      <c r="A21" s="10"/>
      <c r="B21" s="10"/>
      <c r="C21" s="10"/>
      <c r="D21" s="31"/>
      <c r="E21" s="31"/>
      <c r="F21" s="101" t="s">
        <v>90</v>
      </c>
      <c r="G21" s="29" t="s">
        <v>91</v>
      </c>
      <c r="H21" s="64" t="e">
        <f t="shared" ref="H21:AB21" si="3">(COUNTIF(H3:H20,"GD")/COUNTIF(H3:H20,"*"))</f>
        <v>#DIV/0!</v>
      </c>
      <c r="I21" s="64" t="e">
        <f t="shared" si="3"/>
        <v>#DIV/0!</v>
      </c>
      <c r="J21" s="64" t="e">
        <f t="shared" si="3"/>
        <v>#DIV/0!</v>
      </c>
      <c r="K21" s="64" t="e">
        <f t="shared" si="3"/>
        <v>#DIV/0!</v>
      </c>
      <c r="L21" s="64" t="e">
        <f t="shared" si="3"/>
        <v>#DIV/0!</v>
      </c>
      <c r="M21" s="64" t="e">
        <f t="shared" si="3"/>
        <v>#DIV/0!</v>
      </c>
      <c r="N21" s="64" t="e">
        <f t="shared" si="3"/>
        <v>#DIV/0!</v>
      </c>
      <c r="O21" s="64" t="e">
        <f t="shared" si="3"/>
        <v>#DIV/0!</v>
      </c>
      <c r="P21" s="64" t="e">
        <f t="shared" si="3"/>
        <v>#DIV/0!</v>
      </c>
      <c r="Q21" s="64" t="e">
        <f t="shared" si="3"/>
        <v>#DIV/0!</v>
      </c>
      <c r="R21" s="64" t="e">
        <f t="shared" si="3"/>
        <v>#DIV/0!</v>
      </c>
      <c r="S21" s="64" t="e">
        <f t="shared" si="3"/>
        <v>#DIV/0!</v>
      </c>
      <c r="T21" s="64" t="e">
        <f t="shared" si="3"/>
        <v>#DIV/0!</v>
      </c>
      <c r="U21" s="64" t="e">
        <f t="shared" si="3"/>
        <v>#DIV/0!</v>
      </c>
      <c r="V21" s="64" t="e">
        <f t="shared" si="3"/>
        <v>#DIV/0!</v>
      </c>
      <c r="W21" s="64" t="e">
        <f t="shared" si="3"/>
        <v>#DIV/0!</v>
      </c>
      <c r="X21" s="64" t="e">
        <f t="shared" si="3"/>
        <v>#DIV/0!</v>
      </c>
      <c r="Y21" s="64" t="e">
        <f t="shared" si="3"/>
        <v>#DIV/0!</v>
      </c>
      <c r="Z21" s="64" t="e">
        <f t="shared" si="3"/>
        <v>#DIV/0!</v>
      </c>
      <c r="AA21" s="64" t="e">
        <f t="shared" si="3"/>
        <v>#DIV/0!</v>
      </c>
      <c r="AB21" s="64" t="e">
        <f t="shared" si="3"/>
        <v>#DIV/0!</v>
      </c>
      <c r="AC21" s="10"/>
      <c r="AD21" s="27"/>
      <c r="AE21" s="28"/>
      <c r="AF21" s="50"/>
    </row>
    <row r="22" spans="1:32" ht="15.75" customHeight="1">
      <c r="A22" s="10"/>
      <c r="B22" s="10"/>
      <c r="C22" s="10"/>
      <c r="D22" s="31"/>
      <c r="E22" s="31"/>
      <c r="F22" s="95"/>
      <c r="G22" s="29" t="s">
        <v>92</v>
      </c>
      <c r="H22" s="65" t="e">
        <f t="shared" ref="H22:AB22" si="4">(COUNTIF(H3:H20,"SU")/COUNTIF(H3:H20,"*"))</f>
        <v>#DIV/0!</v>
      </c>
      <c r="I22" s="65" t="e">
        <f t="shared" si="4"/>
        <v>#DIV/0!</v>
      </c>
      <c r="J22" s="65" t="e">
        <f t="shared" si="4"/>
        <v>#DIV/0!</v>
      </c>
      <c r="K22" s="65" t="e">
        <f t="shared" si="4"/>
        <v>#DIV/0!</v>
      </c>
      <c r="L22" s="65" t="e">
        <f t="shared" si="4"/>
        <v>#DIV/0!</v>
      </c>
      <c r="M22" s="65" t="e">
        <f t="shared" si="4"/>
        <v>#DIV/0!</v>
      </c>
      <c r="N22" s="65" t="e">
        <f t="shared" si="4"/>
        <v>#DIV/0!</v>
      </c>
      <c r="O22" s="65" t="e">
        <f t="shared" si="4"/>
        <v>#DIV/0!</v>
      </c>
      <c r="P22" s="65" t="e">
        <f t="shared" si="4"/>
        <v>#DIV/0!</v>
      </c>
      <c r="Q22" s="65" t="e">
        <f t="shared" si="4"/>
        <v>#DIV/0!</v>
      </c>
      <c r="R22" s="65" t="e">
        <f t="shared" si="4"/>
        <v>#DIV/0!</v>
      </c>
      <c r="S22" s="65" t="e">
        <f t="shared" si="4"/>
        <v>#DIV/0!</v>
      </c>
      <c r="T22" s="65" t="e">
        <f t="shared" si="4"/>
        <v>#DIV/0!</v>
      </c>
      <c r="U22" s="65" t="e">
        <f t="shared" si="4"/>
        <v>#DIV/0!</v>
      </c>
      <c r="V22" s="65" t="e">
        <f t="shared" si="4"/>
        <v>#DIV/0!</v>
      </c>
      <c r="W22" s="65" t="e">
        <f t="shared" si="4"/>
        <v>#DIV/0!</v>
      </c>
      <c r="X22" s="65" t="e">
        <f t="shared" si="4"/>
        <v>#DIV/0!</v>
      </c>
      <c r="Y22" s="65" t="e">
        <f t="shared" si="4"/>
        <v>#DIV/0!</v>
      </c>
      <c r="Z22" s="65" t="e">
        <f t="shared" si="4"/>
        <v>#DIV/0!</v>
      </c>
      <c r="AA22" s="65" t="e">
        <f t="shared" si="4"/>
        <v>#DIV/0!</v>
      </c>
      <c r="AB22" s="65" t="e">
        <f t="shared" si="4"/>
        <v>#DIV/0!</v>
      </c>
      <c r="AC22" s="10"/>
      <c r="AD22" s="27"/>
      <c r="AE22" s="28"/>
      <c r="AF22" s="28"/>
    </row>
    <row r="23" spans="1:32" ht="15.75" customHeight="1">
      <c r="A23" s="10"/>
      <c r="B23" s="10"/>
      <c r="C23" s="10"/>
      <c r="D23" s="31"/>
      <c r="E23" s="31"/>
      <c r="F23" s="95"/>
      <c r="G23" s="29" t="s">
        <v>93</v>
      </c>
      <c r="H23" s="65" t="e">
        <f t="shared" ref="H23:AB23" si="5">(COUNTIF(H3:H20,"WT")/COUNTIF(H3:H20,"*"))</f>
        <v>#DIV/0!</v>
      </c>
      <c r="I23" s="65" t="e">
        <f t="shared" si="5"/>
        <v>#DIV/0!</v>
      </c>
      <c r="J23" s="65" t="e">
        <f t="shared" si="5"/>
        <v>#DIV/0!</v>
      </c>
      <c r="K23" s="65" t="e">
        <f t="shared" si="5"/>
        <v>#DIV/0!</v>
      </c>
      <c r="L23" s="65" t="e">
        <f t="shared" si="5"/>
        <v>#DIV/0!</v>
      </c>
      <c r="M23" s="65" t="e">
        <f t="shared" si="5"/>
        <v>#DIV/0!</v>
      </c>
      <c r="N23" s="65" t="e">
        <f t="shared" si="5"/>
        <v>#DIV/0!</v>
      </c>
      <c r="O23" s="65" t="e">
        <f t="shared" si="5"/>
        <v>#DIV/0!</v>
      </c>
      <c r="P23" s="65" t="e">
        <f t="shared" si="5"/>
        <v>#DIV/0!</v>
      </c>
      <c r="Q23" s="65" t="e">
        <f t="shared" si="5"/>
        <v>#DIV/0!</v>
      </c>
      <c r="R23" s="65" t="e">
        <f t="shared" si="5"/>
        <v>#DIV/0!</v>
      </c>
      <c r="S23" s="65" t="e">
        <f t="shared" si="5"/>
        <v>#DIV/0!</v>
      </c>
      <c r="T23" s="65" t="e">
        <f t="shared" si="5"/>
        <v>#DIV/0!</v>
      </c>
      <c r="U23" s="65" t="e">
        <f t="shared" si="5"/>
        <v>#DIV/0!</v>
      </c>
      <c r="V23" s="65" t="e">
        <f t="shared" si="5"/>
        <v>#DIV/0!</v>
      </c>
      <c r="W23" s="65" t="e">
        <f t="shared" si="5"/>
        <v>#DIV/0!</v>
      </c>
      <c r="X23" s="65" t="e">
        <f t="shared" si="5"/>
        <v>#DIV/0!</v>
      </c>
      <c r="Y23" s="65" t="e">
        <f t="shared" si="5"/>
        <v>#DIV/0!</v>
      </c>
      <c r="Z23" s="65" t="e">
        <f t="shared" si="5"/>
        <v>#DIV/0!</v>
      </c>
      <c r="AA23" s="65" t="e">
        <f t="shared" si="5"/>
        <v>#DIV/0!</v>
      </c>
      <c r="AB23" s="65" t="e">
        <f t="shared" si="5"/>
        <v>#DIV/0!</v>
      </c>
      <c r="AC23" s="10"/>
      <c r="AD23" s="27"/>
      <c r="AE23" s="28"/>
      <c r="AF23" s="28"/>
    </row>
    <row r="24" spans="1:32" ht="15.75" customHeight="1">
      <c r="A24" s="10"/>
      <c r="B24" s="10"/>
      <c r="C24" s="10"/>
      <c r="D24" s="31"/>
      <c r="E24" s="31"/>
      <c r="F24" s="95"/>
      <c r="G24" s="31"/>
      <c r="H24" s="68"/>
      <c r="I24" s="68"/>
      <c r="J24" s="68"/>
      <c r="K24" s="68"/>
      <c r="L24" s="68"/>
      <c r="M24" s="68"/>
      <c r="N24" s="68"/>
      <c r="O24" s="68"/>
      <c r="P24" s="68"/>
      <c r="Q24" s="68"/>
      <c r="R24" s="68"/>
      <c r="S24" s="68"/>
      <c r="T24" s="68"/>
      <c r="U24" s="68"/>
      <c r="V24" s="68"/>
      <c r="W24" s="68"/>
      <c r="X24" s="68"/>
      <c r="Y24" s="68"/>
      <c r="Z24" s="68"/>
      <c r="AA24" s="68"/>
      <c r="AB24" s="68"/>
      <c r="AC24" s="10"/>
      <c r="AD24" s="27"/>
      <c r="AE24" s="28"/>
      <c r="AF24" s="28"/>
    </row>
    <row r="25" spans="1:32" ht="15.75" customHeight="1">
      <c r="A25" s="10"/>
      <c r="B25" s="10"/>
      <c r="C25" s="10"/>
      <c r="D25" s="31"/>
      <c r="E25" s="31"/>
      <c r="F25" s="31"/>
      <c r="G25" s="31"/>
      <c r="H25" s="68"/>
      <c r="I25" s="68"/>
      <c r="J25" s="68"/>
      <c r="K25" s="68"/>
      <c r="L25" s="68"/>
      <c r="M25" s="68"/>
      <c r="N25" s="68"/>
      <c r="O25" s="68"/>
      <c r="P25" s="68"/>
      <c r="Q25" s="68"/>
      <c r="R25" s="68"/>
      <c r="S25" s="68"/>
      <c r="T25" s="68"/>
      <c r="U25" s="68"/>
      <c r="V25" s="68"/>
      <c r="W25" s="68"/>
      <c r="X25" s="68"/>
      <c r="Y25" s="68"/>
      <c r="Z25" s="68"/>
      <c r="AA25" s="68"/>
      <c r="AB25" s="68"/>
      <c r="AC25" s="10"/>
      <c r="AD25" s="27"/>
      <c r="AE25" s="28"/>
      <c r="AF25" s="28"/>
    </row>
    <row r="26" spans="1:32" ht="15.75" customHeight="1">
      <c r="A26" s="10"/>
      <c r="B26" s="10"/>
      <c r="C26" s="10"/>
      <c r="D26" s="31"/>
      <c r="E26" s="31"/>
      <c r="F26" s="31"/>
      <c r="G26" s="31"/>
      <c r="H26" s="68"/>
      <c r="I26" s="68"/>
      <c r="J26" s="68"/>
      <c r="K26" s="68"/>
      <c r="L26" s="68"/>
      <c r="M26" s="68"/>
      <c r="N26" s="68"/>
      <c r="O26" s="68"/>
      <c r="P26" s="68"/>
      <c r="Q26" s="68"/>
      <c r="R26" s="68"/>
      <c r="S26" s="68"/>
      <c r="T26" s="68"/>
      <c r="U26" s="68"/>
      <c r="V26" s="68"/>
      <c r="W26" s="68"/>
      <c r="X26" s="68"/>
      <c r="Y26" s="68"/>
      <c r="Z26" s="68"/>
      <c r="AA26" s="68"/>
      <c r="AB26" s="68"/>
      <c r="AC26" s="10"/>
      <c r="AD26" s="27"/>
      <c r="AE26" s="28"/>
      <c r="AF26" s="28"/>
    </row>
    <row r="27" spans="1:32" ht="15.75" customHeight="1">
      <c r="A27" s="10"/>
      <c r="B27" s="10"/>
      <c r="C27" s="10"/>
      <c r="D27" s="31"/>
      <c r="E27" s="31"/>
      <c r="F27" s="31"/>
      <c r="G27" s="31"/>
      <c r="H27" s="68"/>
      <c r="I27" s="68"/>
      <c r="J27" s="68"/>
      <c r="K27" s="68"/>
      <c r="L27" s="68"/>
      <c r="M27" s="68"/>
      <c r="N27" s="68"/>
      <c r="O27" s="68"/>
      <c r="P27" s="68"/>
      <c r="Q27" s="68"/>
      <c r="R27" s="68"/>
      <c r="S27" s="68"/>
      <c r="T27" s="68"/>
      <c r="U27" s="68"/>
      <c r="V27" s="68"/>
      <c r="W27" s="68"/>
      <c r="X27" s="68"/>
      <c r="Y27" s="68"/>
      <c r="Z27" s="68"/>
      <c r="AA27" s="68"/>
      <c r="AB27" s="68"/>
      <c r="AC27" s="10"/>
      <c r="AD27" s="27"/>
      <c r="AE27" s="28"/>
      <c r="AF27" s="28"/>
    </row>
    <row r="28" spans="1:32" ht="15.75" customHeight="1">
      <c r="A28" s="10"/>
      <c r="B28" s="10"/>
      <c r="C28" s="10"/>
      <c r="D28" s="31"/>
      <c r="E28" s="31"/>
      <c r="F28" s="31"/>
      <c r="G28" s="31"/>
      <c r="H28" s="68"/>
      <c r="I28" s="68"/>
      <c r="J28" s="68"/>
      <c r="K28" s="68"/>
      <c r="L28" s="68"/>
      <c r="M28" s="68"/>
      <c r="N28" s="68"/>
      <c r="O28" s="68"/>
      <c r="P28" s="68"/>
      <c r="Q28" s="68"/>
      <c r="R28" s="68"/>
      <c r="S28" s="68"/>
      <c r="T28" s="68"/>
      <c r="U28" s="68"/>
      <c r="V28" s="68"/>
      <c r="W28" s="68"/>
      <c r="X28" s="68"/>
      <c r="Y28" s="68"/>
      <c r="Z28" s="68"/>
      <c r="AA28" s="68"/>
      <c r="AB28" s="68"/>
      <c r="AC28" s="10"/>
      <c r="AD28" s="27"/>
      <c r="AE28" s="28"/>
      <c r="AF28" s="28"/>
    </row>
    <row r="29" spans="1:32" ht="15.75" customHeight="1">
      <c r="A29" s="10"/>
      <c r="B29" s="10"/>
      <c r="C29" s="10"/>
      <c r="D29" s="31"/>
      <c r="E29" s="31"/>
      <c r="F29" s="31"/>
      <c r="G29" s="31"/>
      <c r="H29" s="68"/>
      <c r="I29" s="68"/>
      <c r="J29" s="68"/>
      <c r="K29" s="68"/>
      <c r="L29" s="68"/>
      <c r="M29" s="68"/>
      <c r="N29" s="68"/>
      <c r="O29" s="68"/>
      <c r="P29" s="68"/>
      <c r="Q29" s="68"/>
      <c r="R29" s="68"/>
      <c r="S29" s="68"/>
      <c r="T29" s="68"/>
      <c r="U29" s="68"/>
      <c r="V29" s="68"/>
      <c r="W29" s="68"/>
      <c r="X29" s="68"/>
      <c r="Y29" s="68"/>
      <c r="Z29" s="68"/>
      <c r="AA29" s="68"/>
      <c r="AB29" s="68"/>
      <c r="AC29" s="10"/>
      <c r="AD29" s="27"/>
      <c r="AE29" s="28"/>
      <c r="AF29" s="28"/>
    </row>
    <row r="30" spans="1:32" ht="15.75" customHeight="1">
      <c r="A30" s="10"/>
      <c r="B30" s="10"/>
      <c r="C30" s="10"/>
      <c r="D30" s="31"/>
      <c r="E30" s="31"/>
      <c r="F30" s="31"/>
      <c r="G30" s="31"/>
      <c r="H30" s="68"/>
      <c r="I30" s="68"/>
      <c r="J30" s="68"/>
      <c r="K30" s="68"/>
      <c r="L30" s="68"/>
      <c r="M30" s="68"/>
      <c r="N30" s="68"/>
      <c r="O30" s="68"/>
      <c r="P30" s="68"/>
      <c r="Q30" s="68"/>
      <c r="R30" s="68"/>
      <c r="S30" s="68"/>
      <c r="T30" s="68"/>
      <c r="U30" s="68"/>
      <c r="V30" s="68"/>
      <c r="W30" s="68"/>
      <c r="X30" s="68"/>
      <c r="Y30" s="68"/>
      <c r="Z30" s="68"/>
      <c r="AA30" s="68"/>
      <c r="AB30" s="68"/>
      <c r="AC30" s="10"/>
      <c r="AD30" s="27"/>
      <c r="AE30" s="28"/>
      <c r="AF30" s="28"/>
    </row>
    <row r="31" spans="1:32" ht="15.75" customHeight="1">
      <c r="A31" s="10"/>
      <c r="B31" s="10"/>
      <c r="C31" s="10"/>
      <c r="D31" s="31"/>
      <c r="E31" s="31"/>
      <c r="F31" s="31"/>
      <c r="G31" s="31"/>
      <c r="H31" s="68"/>
      <c r="I31" s="68"/>
      <c r="J31" s="68"/>
      <c r="K31" s="68"/>
      <c r="L31" s="68"/>
      <c r="M31" s="68"/>
      <c r="N31" s="68"/>
      <c r="O31" s="68"/>
      <c r="P31" s="68"/>
      <c r="Q31" s="68"/>
      <c r="R31" s="68"/>
      <c r="S31" s="68"/>
      <c r="T31" s="68"/>
      <c r="U31" s="68"/>
      <c r="V31" s="68"/>
      <c r="W31" s="68"/>
      <c r="X31" s="68"/>
      <c r="Y31" s="68"/>
      <c r="Z31" s="68"/>
      <c r="AA31" s="68"/>
      <c r="AB31" s="68"/>
      <c r="AC31" s="10"/>
      <c r="AD31" s="10"/>
      <c r="AE31" s="10"/>
      <c r="AF31" s="10"/>
    </row>
    <row r="32" spans="1:32" ht="15.75" customHeight="1">
      <c r="A32" s="10"/>
      <c r="B32" s="10"/>
      <c r="C32" s="10"/>
      <c r="D32" s="31"/>
      <c r="E32" s="31"/>
      <c r="F32" s="31"/>
      <c r="G32" s="31"/>
      <c r="H32" s="68"/>
      <c r="I32" s="68"/>
      <c r="J32" s="68"/>
      <c r="K32" s="68"/>
      <c r="L32" s="68"/>
      <c r="M32" s="68"/>
      <c r="N32" s="68"/>
      <c r="O32" s="68"/>
      <c r="P32" s="68"/>
      <c r="Q32" s="68"/>
      <c r="R32" s="68"/>
      <c r="S32" s="68"/>
      <c r="T32" s="68"/>
      <c r="U32" s="68"/>
      <c r="V32" s="68"/>
      <c r="W32" s="68"/>
      <c r="X32" s="68"/>
      <c r="Y32" s="68"/>
      <c r="Z32" s="68"/>
      <c r="AA32" s="68"/>
      <c r="AB32" s="68"/>
      <c r="AC32" s="10"/>
      <c r="AD32" s="10"/>
      <c r="AE32" s="10"/>
      <c r="AF32" s="10"/>
    </row>
    <row r="33" spans="1:32" ht="15.75" customHeight="1">
      <c r="A33" s="10"/>
      <c r="B33" s="10"/>
      <c r="C33" s="10"/>
      <c r="D33" s="31"/>
      <c r="E33" s="31"/>
      <c r="F33" s="31"/>
      <c r="G33" s="31"/>
      <c r="H33" s="68"/>
      <c r="I33" s="68"/>
      <c r="J33" s="68"/>
      <c r="K33" s="68"/>
      <c r="L33" s="68"/>
      <c r="M33" s="68"/>
      <c r="N33" s="68"/>
      <c r="O33" s="68"/>
      <c r="P33" s="68"/>
      <c r="Q33" s="68"/>
      <c r="R33" s="68"/>
      <c r="S33" s="68"/>
      <c r="T33" s="68"/>
      <c r="U33" s="68"/>
      <c r="V33" s="68"/>
      <c r="W33" s="68"/>
      <c r="X33" s="68"/>
      <c r="Y33" s="68"/>
      <c r="Z33" s="68"/>
      <c r="AA33" s="68"/>
      <c r="AB33" s="68"/>
      <c r="AC33" s="10"/>
      <c r="AD33" s="10"/>
      <c r="AE33" s="10"/>
      <c r="AF33" s="10"/>
    </row>
    <row r="34" spans="1:32" ht="15.75" customHeight="1">
      <c r="A34" s="10"/>
      <c r="B34" s="10"/>
      <c r="C34" s="10"/>
      <c r="D34" s="31"/>
      <c r="E34" s="31"/>
      <c r="F34" s="31"/>
      <c r="G34" s="31"/>
      <c r="H34" s="68"/>
      <c r="I34" s="68"/>
      <c r="J34" s="68"/>
      <c r="K34" s="68"/>
      <c r="L34" s="68"/>
      <c r="M34" s="68"/>
      <c r="N34" s="68"/>
      <c r="O34" s="68"/>
      <c r="P34" s="68"/>
      <c r="Q34" s="68"/>
      <c r="R34" s="68"/>
      <c r="S34" s="68"/>
      <c r="T34" s="68"/>
      <c r="U34" s="68"/>
      <c r="V34" s="68"/>
      <c r="W34" s="68"/>
      <c r="X34" s="68"/>
      <c r="Y34" s="68"/>
      <c r="Z34" s="68"/>
      <c r="AA34" s="68"/>
      <c r="AB34" s="68"/>
      <c r="AC34" s="10"/>
      <c r="AD34" s="10"/>
      <c r="AE34" s="10"/>
      <c r="AF34" s="10"/>
    </row>
    <row r="35" spans="1:32" ht="15.75" customHeight="1">
      <c r="A35" s="10"/>
      <c r="B35" s="10"/>
      <c r="C35" s="10"/>
      <c r="D35" s="31"/>
      <c r="E35" s="31"/>
      <c r="F35" s="31"/>
      <c r="G35" s="31"/>
      <c r="H35" s="68"/>
      <c r="I35" s="68"/>
      <c r="J35" s="68"/>
      <c r="K35" s="68"/>
      <c r="L35" s="68"/>
      <c r="M35" s="68"/>
      <c r="N35" s="68"/>
      <c r="O35" s="68"/>
      <c r="P35" s="68"/>
      <c r="Q35" s="68"/>
      <c r="R35" s="68"/>
      <c r="S35" s="68"/>
      <c r="T35" s="68"/>
      <c r="U35" s="68"/>
      <c r="V35" s="68"/>
      <c r="W35" s="68"/>
      <c r="X35" s="68"/>
      <c r="Y35" s="68"/>
      <c r="Z35" s="68"/>
      <c r="AA35" s="68"/>
      <c r="AB35" s="68"/>
      <c r="AC35" s="10"/>
      <c r="AD35" s="10"/>
      <c r="AE35" s="10"/>
      <c r="AF35" s="10"/>
    </row>
    <row r="36" spans="1:32" ht="15.75" customHeight="1">
      <c r="A36" s="10"/>
      <c r="B36" s="10"/>
      <c r="C36" s="10"/>
      <c r="D36" s="31"/>
      <c r="E36" s="31"/>
      <c r="F36" s="31"/>
      <c r="G36" s="31"/>
      <c r="H36" s="68"/>
      <c r="I36" s="68"/>
      <c r="J36" s="68"/>
      <c r="K36" s="68"/>
      <c r="L36" s="68"/>
      <c r="M36" s="68"/>
      <c r="N36" s="68"/>
      <c r="O36" s="68"/>
      <c r="P36" s="68"/>
      <c r="Q36" s="68"/>
      <c r="R36" s="68"/>
      <c r="S36" s="68"/>
      <c r="T36" s="68"/>
      <c r="U36" s="68"/>
      <c r="V36" s="68"/>
      <c r="W36" s="68"/>
      <c r="X36" s="68"/>
      <c r="Y36" s="68"/>
      <c r="Z36" s="68"/>
      <c r="AA36" s="68"/>
      <c r="AB36" s="68"/>
      <c r="AC36" s="10"/>
      <c r="AD36" s="10"/>
      <c r="AE36" s="10"/>
      <c r="AF36" s="10"/>
    </row>
    <row r="37" spans="1:32" ht="15.75" customHeight="1">
      <c r="A37" s="10"/>
      <c r="B37" s="10"/>
      <c r="C37" s="10"/>
      <c r="D37" s="31"/>
      <c r="E37" s="31"/>
      <c r="F37" s="31"/>
      <c r="G37" s="31"/>
      <c r="H37" s="68"/>
      <c r="I37" s="68"/>
      <c r="J37" s="68"/>
      <c r="K37" s="68"/>
      <c r="L37" s="68"/>
      <c r="M37" s="68"/>
      <c r="N37" s="68"/>
      <c r="O37" s="68"/>
      <c r="P37" s="68"/>
      <c r="Q37" s="68"/>
      <c r="R37" s="68"/>
      <c r="S37" s="68"/>
      <c r="T37" s="68"/>
      <c r="U37" s="68"/>
      <c r="V37" s="68"/>
      <c r="W37" s="68"/>
      <c r="X37" s="68"/>
      <c r="Y37" s="68"/>
      <c r="Z37" s="68"/>
      <c r="AA37" s="68"/>
      <c r="AB37" s="68"/>
      <c r="AC37" s="10"/>
      <c r="AD37" s="10"/>
      <c r="AE37" s="10"/>
      <c r="AF37" s="10"/>
    </row>
    <row r="38" spans="1:32" ht="15.75" customHeight="1">
      <c r="A38" s="10"/>
      <c r="B38" s="10"/>
      <c r="C38" s="10"/>
      <c r="D38" s="31"/>
      <c r="E38" s="31"/>
      <c r="F38" s="31"/>
      <c r="G38" s="31"/>
      <c r="H38" s="68"/>
      <c r="I38" s="68"/>
      <c r="J38" s="68"/>
      <c r="K38" s="68"/>
      <c r="L38" s="68"/>
      <c r="M38" s="68"/>
      <c r="N38" s="68"/>
      <c r="O38" s="68"/>
      <c r="P38" s="68"/>
      <c r="Q38" s="68"/>
      <c r="R38" s="68"/>
      <c r="S38" s="68"/>
      <c r="T38" s="68"/>
      <c r="U38" s="68"/>
      <c r="V38" s="68"/>
      <c r="W38" s="68"/>
      <c r="X38" s="68"/>
      <c r="Y38" s="68"/>
      <c r="Z38" s="68"/>
      <c r="AA38" s="68"/>
      <c r="AB38" s="68"/>
      <c r="AC38" s="10"/>
      <c r="AD38" s="10"/>
      <c r="AE38" s="10"/>
      <c r="AF38" s="10"/>
    </row>
    <row r="39" spans="1:32" ht="15.75" customHeight="1">
      <c r="A39" s="10"/>
      <c r="B39" s="10"/>
      <c r="C39" s="10"/>
      <c r="D39" s="31"/>
      <c r="E39" s="31"/>
      <c r="F39" s="31"/>
      <c r="G39" s="31"/>
      <c r="H39" s="68"/>
      <c r="I39" s="68"/>
      <c r="J39" s="68"/>
      <c r="K39" s="68"/>
      <c r="L39" s="68"/>
      <c r="M39" s="68"/>
      <c r="N39" s="68"/>
      <c r="O39" s="68"/>
      <c r="P39" s="68"/>
      <c r="Q39" s="68"/>
      <c r="R39" s="68"/>
      <c r="S39" s="68"/>
      <c r="T39" s="68"/>
      <c r="U39" s="68"/>
      <c r="V39" s="68"/>
      <c r="W39" s="68"/>
      <c r="X39" s="68"/>
      <c r="Y39" s="68"/>
      <c r="Z39" s="68"/>
      <c r="AA39" s="68"/>
      <c r="AB39" s="68"/>
      <c r="AC39" s="10"/>
      <c r="AD39" s="10"/>
      <c r="AE39" s="10"/>
      <c r="AF39" s="10"/>
    </row>
    <row r="40" spans="1:32" ht="15.75" customHeight="1">
      <c r="A40" s="10"/>
      <c r="B40" s="10"/>
      <c r="C40" s="10"/>
      <c r="D40" s="31"/>
      <c r="E40" s="31"/>
      <c r="F40" s="31"/>
      <c r="G40" s="31"/>
      <c r="H40" s="68"/>
      <c r="I40" s="68"/>
      <c r="J40" s="68"/>
      <c r="K40" s="68"/>
      <c r="L40" s="68"/>
      <c r="M40" s="68"/>
      <c r="N40" s="68"/>
      <c r="O40" s="68"/>
      <c r="P40" s="68"/>
      <c r="Q40" s="68"/>
      <c r="R40" s="68"/>
      <c r="S40" s="68"/>
      <c r="T40" s="68"/>
      <c r="U40" s="68"/>
      <c r="V40" s="68"/>
      <c r="W40" s="68"/>
      <c r="X40" s="68"/>
      <c r="Y40" s="68"/>
      <c r="Z40" s="68"/>
      <c r="AA40" s="68"/>
      <c r="AB40" s="68"/>
      <c r="AC40" s="10"/>
      <c r="AD40" s="10"/>
      <c r="AE40" s="10"/>
      <c r="AF40" s="10"/>
    </row>
    <row r="41" spans="1:32" ht="15.75" customHeight="1">
      <c r="A41" s="10"/>
      <c r="B41" s="10"/>
      <c r="C41" s="10"/>
      <c r="D41" s="31"/>
      <c r="E41" s="31"/>
      <c r="F41" s="31"/>
      <c r="G41" s="31"/>
      <c r="H41" s="68"/>
      <c r="I41" s="68"/>
      <c r="J41" s="68"/>
      <c r="K41" s="68"/>
      <c r="L41" s="68"/>
      <c r="M41" s="68"/>
      <c r="N41" s="68"/>
      <c r="O41" s="68"/>
      <c r="P41" s="68"/>
      <c r="Q41" s="68"/>
      <c r="R41" s="68"/>
      <c r="S41" s="68"/>
      <c r="T41" s="68"/>
      <c r="U41" s="68"/>
      <c r="V41" s="68"/>
      <c r="W41" s="68"/>
      <c r="X41" s="68"/>
      <c r="Y41" s="68"/>
      <c r="Z41" s="68"/>
      <c r="AA41" s="68"/>
      <c r="AB41" s="68"/>
      <c r="AC41" s="10"/>
      <c r="AD41" s="10"/>
      <c r="AE41" s="10"/>
      <c r="AF41" s="10"/>
    </row>
    <row r="42" spans="1:32" ht="15.75" customHeight="1">
      <c r="A42" s="10"/>
      <c r="B42" s="10"/>
      <c r="C42" s="10"/>
      <c r="D42" s="31"/>
      <c r="E42" s="31"/>
      <c r="F42" s="31"/>
      <c r="G42" s="31"/>
      <c r="H42" s="68"/>
      <c r="I42" s="68"/>
      <c r="J42" s="68"/>
      <c r="K42" s="68"/>
      <c r="L42" s="68"/>
      <c r="M42" s="68"/>
      <c r="N42" s="68"/>
      <c r="O42" s="68"/>
      <c r="P42" s="68"/>
      <c r="Q42" s="68"/>
      <c r="R42" s="68"/>
      <c r="S42" s="68"/>
      <c r="T42" s="68"/>
      <c r="U42" s="68"/>
      <c r="V42" s="68"/>
      <c r="W42" s="68"/>
      <c r="X42" s="68"/>
      <c r="Y42" s="68"/>
      <c r="Z42" s="68"/>
      <c r="AA42" s="68"/>
      <c r="AB42" s="68"/>
      <c r="AC42" s="10"/>
      <c r="AD42" s="10"/>
      <c r="AE42" s="10"/>
      <c r="AF42" s="10"/>
    </row>
    <row r="43" spans="1:32" ht="15.75" customHeight="1">
      <c r="A43" s="10"/>
      <c r="B43" s="10"/>
      <c r="C43" s="10"/>
      <c r="D43" s="31"/>
      <c r="E43" s="31"/>
      <c r="F43" s="31"/>
      <c r="G43" s="31"/>
      <c r="H43" s="68"/>
      <c r="I43" s="68"/>
      <c r="J43" s="68"/>
      <c r="K43" s="68"/>
      <c r="L43" s="68"/>
      <c r="M43" s="68"/>
      <c r="N43" s="68"/>
      <c r="O43" s="68"/>
      <c r="P43" s="68"/>
      <c r="Q43" s="68"/>
      <c r="R43" s="68"/>
      <c r="S43" s="68"/>
      <c r="T43" s="68"/>
      <c r="U43" s="68"/>
      <c r="V43" s="68"/>
      <c r="W43" s="68"/>
      <c r="X43" s="68"/>
      <c r="Y43" s="68"/>
      <c r="Z43" s="68"/>
      <c r="AA43" s="68"/>
      <c r="AB43" s="68"/>
      <c r="AC43" s="10"/>
      <c r="AD43" s="10"/>
      <c r="AE43" s="10"/>
      <c r="AF43" s="10"/>
    </row>
    <row r="44" spans="1:32" ht="15.75" customHeight="1">
      <c r="A44" s="10"/>
      <c r="B44" s="10"/>
      <c r="C44" s="10"/>
      <c r="D44" s="31"/>
      <c r="E44" s="31"/>
      <c r="F44" s="31"/>
      <c r="G44" s="31"/>
      <c r="H44" s="68"/>
      <c r="I44" s="68"/>
      <c r="J44" s="68"/>
      <c r="K44" s="68"/>
      <c r="L44" s="68"/>
      <c r="M44" s="68"/>
      <c r="N44" s="68"/>
      <c r="O44" s="68"/>
      <c r="P44" s="68"/>
      <c r="Q44" s="68"/>
      <c r="R44" s="68"/>
      <c r="S44" s="68"/>
      <c r="T44" s="68"/>
      <c r="U44" s="68"/>
      <c r="V44" s="68"/>
      <c r="W44" s="68"/>
      <c r="X44" s="68"/>
      <c r="Y44" s="68"/>
      <c r="Z44" s="68"/>
      <c r="AA44" s="68"/>
      <c r="AB44" s="68"/>
      <c r="AC44" s="10"/>
      <c r="AD44" s="10"/>
      <c r="AE44" s="10"/>
      <c r="AF44" s="10"/>
    </row>
    <row r="45" spans="1:32" ht="15.75" customHeight="1">
      <c r="A45" s="10"/>
      <c r="B45" s="10"/>
      <c r="C45" s="10"/>
      <c r="D45" s="31"/>
      <c r="E45" s="31"/>
      <c r="F45" s="31"/>
      <c r="G45" s="31"/>
      <c r="H45" s="68"/>
      <c r="I45" s="68"/>
      <c r="J45" s="68"/>
      <c r="K45" s="68"/>
      <c r="L45" s="68"/>
      <c r="M45" s="68"/>
      <c r="N45" s="68"/>
      <c r="O45" s="68"/>
      <c r="P45" s="68"/>
      <c r="Q45" s="68"/>
      <c r="R45" s="68"/>
      <c r="S45" s="68"/>
      <c r="T45" s="68"/>
      <c r="U45" s="68"/>
      <c r="V45" s="68"/>
      <c r="W45" s="68"/>
      <c r="X45" s="68"/>
      <c r="Y45" s="68"/>
      <c r="Z45" s="68"/>
      <c r="AA45" s="68"/>
      <c r="AB45" s="68"/>
      <c r="AC45" s="10"/>
      <c r="AD45" s="10"/>
      <c r="AE45" s="10"/>
      <c r="AF45" s="10"/>
    </row>
    <row r="46" spans="1:32" ht="15.75" customHeight="1">
      <c r="A46" s="10"/>
      <c r="B46" s="10"/>
      <c r="C46" s="10"/>
      <c r="D46" s="31"/>
      <c r="E46" s="31"/>
      <c r="F46" s="31"/>
      <c r="G46" s="31"/>
      <c r="H46" s="68"/>
      <c r="I46" s="68"/>
      <c r="J46" s="68"/>
      <c r="K46" s="68"/>
      <c r="L46" s="68"/>
      <c r="M46" s="68"/>
      <c r="N46" s="68"/>
      <c r="O46" s="68"/>
      <c r="P46" s="68"/>
      <c r="Q46" s="68"/>
      <c r="R46" s="68"/>
      <c r="S46" s="68"/>
      <c r="T46" s="68"/>
      <c r="U46" s="68"/>
      <c r="V46" s="68"/>
      <c r="W46" s="68"/>
      <c r="X46" s="68"/>
      <c r="Y46" s="68"/>
      <c r="Z46" s="68"/>
      <c r="AA46" s="68"/>
      <c r="AB46" s="68"/>
      <c r="AC46" s="10"/>
      <c r="AD46" s="10"/>
      <c r="AE46" s="10"/>
      <c r="AF46" s="10"/>
    </row>
    <row r="47" spans="1:32" ht="15.75" customHeight="1">
      <c r="A47" s="10"/>
      <c r="B47" s="10"/>
      <c r="C47" s="10"/>
      <c r="D47" s="31"/>
      <c r="E47" s="31"/>
      <c r="F47" s="31"/>
      <c r="G47" s="31"/>
      <c r="H47" s="68"/>
      <c r="I47" s="68"/>
      <c r="J47" s="68"/>
      <c r="K47" s="68"/>
      <c r="L47" s="68"/>
      <c r="M47" s="68"/>
      <c r="N47" s="68"/>
      <c r="O47" s="68"/>
      <c r="P47" s="68"/>
      <c r="Q47" s="68"/>
      <c r="R47" s="68"/>
      <c r="S47" s="68"/>
      <c r="T47" s="68"/>
      <c r="U47" s="68"/>
      <c r="V47" s="68"/>
      <c r="W47" s="68"/>
      <c r="X47" s="68"/>
      <c r="Y47" s="68"/>
      <c r="Z47" s="68"/>
      <c r="AA47" s="68"/>
      <c r="AB47" s="68"/>
      <c r="AC47" s="10"/>
      <c r="AD47" s="10"/>
      <c r="AE47" s="10"/>
      <c r="AF47" s="10"/>
    </row>
    <row r="48" spans="1:32" ht="15.75" customHeight="1">
      <c r="A48" s="10"/>
      <c r="B48" s="10"/>
      <c r="C48" s="10"/>
      <c r="D48" s="31"/>
      <c r="E48" s="31"/>
      <c r="F48" s="31"/>
      <c r="G48" s="31"/>
      <c r="H48" s="68"/>
      <c r="I48" s="68"/>
      <c r="J48" s="68"/>
      <c r="K48" s="68"/>
      <c r="L48" s="68"/>
      <c r="M48" s="68"/>
      <c r="N48" s="68"/>
      <c r="O48" s="68"/>
      <c r="P48" s="68"/>
      <c r="Q48" s="68"/>
      <c r="R48" s="68"/>
      <c r="S48" s="68"/>
      <c r="T48" s="68"/>
      <c r="U48" s="68"/>
      <c r="V48" s="68"/>
      <c r="W48" s="68"/>
      <c r="X48" s="68"/>
      <c r="Y48" s="68"/>
      <c r="Z48" s="68"/>
      <c r="AA48" s="68"/>
      <c r="AB48" s="68"/>
      <c r="AC48" s="10"/>
      <c r="AD48" s="10"/>
      <c r="AE48" s="10"/>
      <c r="AF48" s="10"/>
    </row>
    <row r="49" spans="1:32" ht="15.75" customHeight="1">
      <c r="A49" s="10"/>
      <c r="B49" s="10"/>
      <c r="C49" s="10"/>
      <c r="D49" s="31"/>
      <c r="E49" s="31"/>
      <c r="F49" s="31"/>
      <c r="G49" s="31"/>
      <c r="H49" s="68"/>
      <c r="I49" s="68"/>
      <c r="J49" s="68"/>
      <c r="K49" s="68"/>
      <c r="L49" s="68"/>
      <c r="M49" s="68"/>
      <c r="N49" s="68"/>
      <c r="O49" s="68"/>
      <c r="P49" s="68"/>
      <c r="Q49" s="68"/>
      <c r="R49" s="68"/>
      <c r="S49" s="68"/>
      <c r="T49" s="68"/>
      <c r="U49" s="68"/>
      <c r="V49" s="68"/>
      <c r="W49" s="68"/>
      <c r="X49" s="68"/>
      <c r="Y49" s="68"/>
      <c r="Z49" s="68"/>
      <c r="AA49" s="68"/>
      <c r="AB49" s="68"/>
      <c r="AC49" s="10"/>
      <c r="AD49" s="10"/>
      <c r="AE49" s="10"/>
      <c r="AF49" s="10"/>
    </row>
    <row r="50" spans="1:32" ht="15.75" customHeight="1">
      <c r="A50" s="10"/>
      <c r="B50" s="10"/>
      <c r="C50" s="10"/>
      <c r="D50" s="31"/>
      <c r="E50" s="31"/>
      <c r="F50" s="31"/>
      <c r="G50" s="31"/>
      <c r="H50" s="68"/>
      <c r="I50" s="68"/>
      <c r="J50" s="68"/>
      <c r="K50" s="68"/>
      <c r="L50" s="68"/>
      <c r="M50" s="68"/>
      <c r="N50" s="68"/>
      <c r="O50" s="68"/>
      <c r="P50" s="68"/>
      <c r="Q50" s="68"/>
      <c r="R50" s="68"/>
      <c r="S50" s="68"/>
      <c r="T50" s="68"/>
      <c r="U50" s="68"/>
      <c r="V50" s="68"/>
      <c r="W50" s="68"/>
      <c r="X50" s="68"/>
      <c r="Y50" s="68"/>
      <c r="Z50" s="68"/>
      <c r="AA50" s="68"/>
      <c r="AB50" s="68"/>
      <c r="AC50" s="10"/>
      <c r="AD50" s="10"/>
      <c r="AE50" s="10"/>
      <c r="AF50" s="10"/>
    </row>
    <row r="51" spans="1:32" ht="15.75" customHeight="1">
      <c r="A51" s="10"/>
      <c r="B51" s="10"/>
      <c r="C51" s="10"/>
      <c r="D51" s="31"/>
      <c r="E51" s="31"/>
      <c r="F51" s="31"/>
      <c r="G51" s="31"/>
      <c r="H51" s="68"/>
      <c r="I51" s="68"/>
      <c r="J51" s="68"/>
      <c r="K51" s="68"/>
      <c r="L51" s="68"/>
      <c r="M51" s="68"/>
      <c r="N51" s="68"/>
      <c r="O51" s="68"/>
      <c r="P51" s="68"/>
      <c r="Q51" s="68"/>
      <c r="R51" s="68"/>
      <c r="S51" s="68"/>
      <c r="T51" s="68"/>
      <c r="U51" s="68"/>
      <c r="V51" s="68"/>
      <c r="W51" s="68"/>
      <c r="X51" s="68"/>
      <c r="Y51" s="68"/>
      <c r="Z51" s="68"/>
      <c r="AA51" s="68"/>
      <c r="AB51" s="68"/>
      <c r="AC51" s="10"/>
      <c r="AD51" s="10"/>
      <c r="AE51" s="10"/>
      <c r="AF51" s="10"/>
    </row>
    <row r="52" spans="1:32" ht="15.75" customHeight="1">
      <c r="A52" s="10"/>
      <c r="B52" s="10"/>
      <c r="C52" s="10"/>
      <c r="D52" s="31"/>
      <c r="E52" s="31"/>
      <c r="F52" s="31"/>
      <c r="G52" s="31"/>
      <c r="H52" s="68"/>
      <c r="I52" s="68"/>
      <c r="J52" s="68"/>
      <c r="K52" s="68"/>
      <c r="L52" s="68"/>
      <c r="M52" s="68"/>
      <c r="N52" s="68"/>
      <c r="O52" s="68"/>
      <c r="P52" s="68"/>
      <c r="Q52" s="68"/>
      <c r="R52" s="68"/>
      <c r="S52" s="68"/>
      <c r="T52" s="68"/>
      <c r="U52" s="68"/>
      <c r="V52" s="68"/>
      <c r="W52" s="68"/>
      <c r="X52" s="68"/>
      <c r="Y52" s="68"/>
      <c r="Z52" s="68"/>
      <c r="AA52" s="68"/>
      <c r="AB52" s="68"/>
      <c r="AC52" s="10"/>
      <c r="AD52" s="10"/>
      <c r="AE52" s="10"/>
      <c r="AF52" s="10"/>
    </row>
    <row r="53" spans="1:32" ht="15.75" customHeight="1">
      <c r="A53" s="10"/>
      <c r="B53" s="10"/>
      <c r="C53" s="10"/>
      <c r="D53" s="31"/>
      <c r="E53" s="31"/>
      <c r="F53" s="31"/>
      <c r="G53" s="31"/>
      <c r="H53" s="68"/>
      <c r="I53" s="68"/>
      <c r="J53" s="68"/>
      <c r="K53" s="68"/>
      <c r="L53" s="68"/>
      <c r="M53" s="68"/>
      <c r="N53" s="68"/>
      <c r="O53" s="68"/>
      <c r="P53" s="68"/>
      <c r="Q53" s="68"/>
      <c r="R53" s="68"/>
      <c r="S53" s="68"/>
      <c r="T53" s="68"/>
      <c r="U53" s="68"/>
      <c r="V53" s="68"/>
      <c r="W53" s="68"/>
      <c r="X53" s="68"/>
      <c r="Y53" s="68"/>
      <c r="Z53" s="68"/>
      <c r="AA53" s="68"/>
      <c r="AB53" s="68"/>
      <c r="AC53" s="10"/>
      <c r="AD53" s="10"/>
      <c r="AE53" s="10"/>
      <c r="AF53" s="10"/>
    </row>
    <row r="54" spans="1:32" ht="15.75" customHeight="1">
      <c r="A54" s="10"/>
      <c r="B54" s="10"/>
      <c r="C54" s="10"/>
      <c r="D54" s="31"/>
      <c r="E54" s="31"/>
      <c r="F54" s="31"/>
      <c r="G54" s="31"/>
      <c r="H54" s="68"/>
      <c r="I54" s="68"/>
      <c r="J54" s="68"/>
      <c r="K54" s="68"/>
      <c r="L54" s="68"/>
      <c r="M54" s="68"/>
      <c r="N54" s="68"/>
      <c r="O54" s="68"/>
      <c r="P54" s="68"/>
      <c r="Q54" s="68"/>
      <c r="R54" s="68"/>
      <c r="S54" s="68"/>
      <c r="T54" s="68"/>
      <c r="U54" s="68"/>
      <c r="V54" s="68"/>
      <c r="W54" s="68"/>
      <c r="X54" s="68"/>
      <c r="Y54" s="68"/>
      <c r="Z54" s="68"/>
      <c r="AA54" s="68"/>
      <c r="AB54" s="68"/>
      <c r="AC54" s="10"/>
      <c r="AD54" s="10"/>
      <c r="AE54" s="10"/>
      <c r="AF54" s="10"/>
    </row>
    <row r="55" spans="1:32" ht="15.75" customHeight="1">
      <c r="A55" s="10"/>
      <c r="B55" s="10"/>
      <c r="C55" s="10"/>
      <c r="D55" s="31"/>
      <c r="E55" s="31"/>
      <c r="F55" s="31"/>
      <c r="G55" s="31"/>
      <c r="H55" s="68"/>
      <c r="I55" s="68"/>
      <c r="J55" s="68"/>
      <c r="K55" s="68"/>
      <c r="L55" s="68"/>
      <c r="M55" s="68"/>
      <c r="N55" s="68"/>
      <c r="O55" s="68"/>
      <c r="P55" s="68"/>
      <c r="Q55" s="68"/>
      <c r="R55" s="68"/>
      <c r="S55" s="68"/>
      <c r="T55" s="68"/>
      <c r="U55" s="68"/>
      <c r="V55" s="68"/>
      <c r="W55" s="68"/>
      <c r="X55" s="68"/>
      <c r="Y55" s="68"/>
      <c r="Z55" s="68"/>
      <c r="AA55" s="68"/>
      <c r="AB55" s="68"/>
      <c r="AC55" s="10"/>
      <c r="AD55" s="10"/>
      <c r="AE55" s="10"/>
      <c r="AF55" s="10"/>
    </row>
    <row r="56" spans="1:32" ht="15.75" customHeight="1">
      <c r="A56" s="10"/>
      <c r="B56" s="10"/>
      <c r="C56" s="10"/>
      <c r="D56" s="31"/>
      <c r="E56" s="31"/>
      <c r="F56" s="31"/>
      <c r="G56" s="31"/>
      <c r="H56" s="68"/>
      <c r="I56" s="68"/>
      <c r="J56" s="68"/>
      <c r="K56" s="68"/>
      <c r="L56" s="68"/>
      <c r="M56" s="68"/>
      <c r="N56" s="68"/>
      <c r="O56" s="68"/>
      <c r="P56" s="68"/>
      <c r="Q56" s="68"/>
      <c r="R56" s="68"/>
      <c r="S56" s="68"/>
      <c r="T56" s="68"/>
      <c r="U56" s="68"/>
      <c r="V56" s="68"/>
      <c r="W56" s="68"/>
      <c r="X56" s="68"/>
      <c r="Y56" s="68"/>
      <c r="Z56" s="68"/>
      <c r="AA56" s="68"/>
      <c r="AB56" s="68"/>
      <c r="AC56" s="10"/>
      <c r="AD56" s="10"/>
      <c r="AE56" s="10"/>
      <c r="AF56" s="10"/>
    </row>
    <row r="57" spans="1:32" ht="15.75" customHeight="1">
      <c r="A57" s="10"/>
      <c r="B57" s="10"/>
      <c r="C57" s="10"/>
      <c r="D57" s="31"/>
      <c r="E57" s="31"/>
      <c r="F57" s="31"/>
      <c r="G57" s="31"/>
      <c r="H57" s="68"/>
      <c r="I57" s="68"/>
      <c r="J57" s="68"/>
      <c r="K57" s="68"/>
      <c r="L57" s="68"/>
      <c r="M57" s="68"/>
      <c r="N57" s="68"/>
      <c r="O57" s="68"/>
      <c r="P57" s="68"/>
      <c r="Q57" s="68"/>
      <c r="R57" s="68"/>
      <c r="S57" s="68"/>
      <c r="T57" s="68"/>
      <c r="U57" s="68"/>
      <c r="V57" s="68"/>
      <c r="W57" s="68"/>
      <c r="X57" s="68"/>
      <c r="Y57" s="68"/>
      <c r="Z57" s="68"/>
      <c r="AA57" s="68"/>
      <c r="AB57" s="68"/>
      <c r="AC57" s="10"/>
      <c r="AD57" s="10"/>
      <c r="AE57" s="10"/>
      <c r="AF57" s="10"/>
    </row>
    <row r="58" spans="1:32" ht="15.75" customHeight="1">
      <c r="A58" s="10"/>
      <c r="B58" s="10"/>
      <c r="C58" s="10"/>
      <c r="D58" s="31"/>
      <c r="E58" s="31"/>
      <c r="F58" s="31"/>
      <c r="G58" s="31"/>
      <c r="H58" s="68"/>
      <c r="I58" s="68"/>
      <c r="J58" s="68"/>
      <c r="K58" s="68"/>
      <c r="L58" s="68"/>
      <c r="M58" s="68"/>
      <c r="N58" s="68"/>
      <c r="O58" s="68"/>
      <c r="P58" s="68"/>
      <c r="Q58" s="68"/>
      <c r="R58" s="68"/>
      <c r="S58" s="68"/>
      <c r="T58" s="68"/>
      <c r="U58" s="68"/>
      <c r="V58" s="68"/>
      <c r="W58" s="68"/>
      <c r="X58" s="68"/>
      <c r="Y58" s="68"/>
      <c r="Z58" s="68"/>
      <c r="AA58" s="68"/>
      <c r="AB58" s="68"/>
      <c r="AC58" s="10"/>
      <c r="AD58" s="10"/>
      <c r="AE58" s="10"/>
      <c r="AF58" s="10"/>
    </row>
    <row r="59" spans="1:32" ht="15.75" customHeight="1">
      <c r="A59" s="10"/>
      <c r="B59" s="10"/>
      <c r="C59" s="10"/>
      <c r="D59" s="31"/>
      <c r="E59" s="31"/>
      <c r="F59" s="31"/>
      <c r="G59" s="31"/>
      <c r="H59" s="68"/>
      <c r="I59" s="68"/>
      <c r="J59" s="68"/>
      <c r="K59" s="68"/>
      <c r="L59" s="68"/>
      <c r="M59" s="68"/>
      <c r="N59" s="68"/>
      <c r="O59" s="68"/>
      <c r="P59" s="68"/>
      <c r="Q59" s="68"/>
      <c r="R59" s="68"/>
      <c r="S59" s="68"/>
      <c r="T59" s="68"/>
      <c r="U59" s="68"/>
      <c r="V59" s="68"/>
      <c r="W59" s="68"/>
      <c r="X59" s="68"/>
      <c r="Y59" s="68"/>
      <c r="Z59" s="68"/>
      <c r="AA59" s="68"/>
      <c r="AB59" s="68"/>
      <c r="AC59" s="10"/>
      <c r="AD59" s="10"/>
      <c r="AE59" s="10"/>
      <c r="AF59" s="10"/>
    </row>
    <row r="60" spans="1:32" ht="15.75" customHeight="1">
      <c r="A60" s="10"/>
      <c r="B60" s="10"/>
      <c r="C60" s="10"/>
      <c r="D60" s="31"/>
      <c r="E60" s="31"/>
      <c r="F60" s="31"/>
      <c r="G60" s="31"/>
      <c r="H60" s="68"/>
      <c r="I60" s="68"/>
      <c r="J60" s="68"/>
      <c r="K60" s="68"/>
      <c r="L60" s="68"/>
      <c r="M60" s="68"/>
      <c r="N60" s="68"/>
      <c r="O60" s="68"/>
      <c r="P60" s="68"/>
      <c r="Q60" s="68"/>
      <c r="R60" s="68"/>
      <c r="S60" s="68"/>
      <c r="T60" s="68"/>
      <c r="U60" s="68"/>
      <c r="V60" s="68"/>
      <c r="W60" s="68"/>
      <c r="X60" s="68"/>
      <c r="Y60" s="68"/>
      <c r="Z60" s="68"/>
      <c r="AA60" s="68"/>
      <c r="AB60" s="68"/>
      <c r="AC60" s="10"/>
      <c r="AD60" s="10"/>
      <c r="AE60" s="10"/>
      <c r="AF60" s="10"/>
    </row>
    <row r="61" spans="1:32" ht="15.75" customHeight="1">
      <c r="A61" s="10"/>
      <c r="B61" s="10"/>
      <c r="C61" s="10"/>
      <c r="D61" s="31"/>
      <c r="E61" s="31"/>
      <c r="F61" s="31"/>
      <c r="G61" s="31"/>
      <c r="H61" s="68"/>
      <c r="I61" s="68"/>
      <c r="J61" s="68"/>
      <c r="K61" s="68"/>
      <c r="L61" s="68"/>
      <c r="M61" s="68"/>
      <c r="N61" s="68"/>
      <c r="O61" s="68"/>
      <c r="P61" s="68"/>
      <c r="Q61" s="68"/>
      <c r="R61" s="68"/>
      <c r="S61" s="68"/>
      <c r="T61" s="68"/>
      <c r="U61" s="68"/>
      <c r="V61" s="68"/>
      <c r="W61" s="68"/>
      <c r="X61" s="68"/>
      <c r="Y61" s="68"/>
      <c r="Z61" s="68"/>
      <c r="AA61" s="68"/>
      <c r="AB61" s="68"/>
      <c r="AC61" s="10"/>
      <c r="AD61" s="10"/>
      <c r="AE61" s="10"/>
      <c r="AF61" s="10"/>
    </row>
    <row r="62" spans="1:32" ht="15.75" customHeight="1">
      <c r="A62" s="10"/>
      <c r="B62" s="10"/>
      <c r="C62" s="10"/>
      <c r="D62" s="31"/>
      <c r="E62" s="31"/>
      <c r="F62" s="31"/>
      <c r="G62" s="31"/>
      <c r="H62" s="68"/>
      <c r="I62" s="68"/>
      <c r="J62" s="68"/>
      <c r="K62" s="68"/>
      <c r="L62" s="68"/>
      <c r="M62" s="68"/>
      <c r="N62" s="68"/>
      <c r="O62" s="68"/>
      <c r="P62" s="68"/>
      <c r="Q62" s="68"/>
      <c r="R62" s="68"/>
      <c r="S62" s="68"/>
      <c r="T62" s="68"/>
      <c r="U62" s="68"/>
      <c r="V62" s="68"/>
      <c r="W62" s="68"/>
      <c r="X62" s="68"/>
      <c r="Y62" s="68"/>
      <c r="Z62" s="68"/>
      <c r="AA62" s="68"/>
      <c r="AB62" s="68"/>
      <c r="AC62" s="10"/>
      <c r="AD62" s="10"/>
      <c r="AE62" s="10"/>
      <c r="AF62" s="10"/>
    </row>
    <row r="63" spans="1:32" ht="15.75" customHeight="1">
      <c r="A63" s="10"/>
      <c r="B63" s="10"/>
      <c r="C63" s="10"/>
      <c r="D63" s="31"/>
      <c r="E63" s="31"/>
      <c r="F63" s="31"/>
      <c r="G63" s="31"/>
      <c r="H63" s="68"/>
      <c r="I63" s="68"/>
      <c r="J63" s="68"/>
      <c r="K63" s="68"/>
      <c r="L63" s="68"/>
      <c r="M63" s="68"/>
      <c r="N63" s="68"/>
      <c r="O63" s="68"/>
      <c r="P63" s="68"/>
      <c r="Q63" s="68"/>
      <c r="R63" s="68"/>
      <c r="S63" s="68"/>
      <c r="T63" s="68"/>
      <c r="U63" s="68"/>
      <c r="V63" s="68"/>
      <c r="W63" s="68"/>
      <c r="X63" s="68"/>
      <c r="Y63" s="68"/>
      <c r="Z63" s="68"/>
      <c r="AA63" s="68"/>
      <c r="AB63" s="68"/>
      <c r="AC63" s="10"/>
      <c r="AD63" s="10"/>
      <c r="AE63" s="10"/>
      <c r="AF63" s="10"/>
    </row>
    <row r="64" spans="1:32" ht="15.75" customHeight="1">
      <c r="A64" s="10"/>
      <c r="B64" s="10"/>
      <c r="C64" s="10"/>
      <c r="D64" s="31"/>
      <c r="E64" s="31"/>
      <c r="F64" s="31"/>
      <c r="G64" s="31"/>
      <c r="H64" s="68"/>
      <c r="I64" s="68"/>
      <c r="J64" s="68"/>
      <c r="K64" s="68"/>
      <c r="L64" s="68"/>
      <c r="M64" s="68"/>
      <c r="N64" s="68"/>
      <c r="O64" s="68"/>
      <c r="P64" s="68"/>
      <c r="Q64" s="68"/>
      <c r="R64" s="68"/>
      <c r="S64" s="68"/>
      <c r="T64" s="68"/>
      <c r="U64" s="68"/>
      <c r="V64" s="68"/>
      <c r="W64" s="68"/>
      <c r="X64" s="68"/>
      <c r="Y64" s="68"/>
      <c r="Z64" s="68"/>
      <c r="AA64" s="68"/>
      <c r="AB64" s="68"/>
      <c r="AC64" s="10"/>
      <c r="AD64" s="10"/>
      <c r="AE64" s="10"/>
      <c r="AF64" s="10"/>
    </row>
    <row r="65" spans="1:32" ht="15.75" customHeight="1">
      <c r="A65" s="10"/>
      <c r="B65" s="10"/>
      <c r="C65" s="10"/>
      <c r="D65" s="31"/>
      <c r="E65" s="31"/>
      <c r="F65" s="31"/>
      <c r="G65" s="31"/>
      <c r="H65" s="68"/>
      <c r="I65" s="68"/>
      <c r="J65" s="68"/>
      <c r="K65" s="68"/>
      <c r="L65" s="68"/>
      <c r="M65" s="68"/>
      <c r="N65" s="68"/>
      <c r="O65" s="68"/>
      <c r="P65" s="68"/>
      <c r="Q65" s="68"/>
      <c r="R65" s="68"/>
      <c r="S65" s="68"/>
      <c r="T65" s="68"/>
      <c r="U65" s="68"/>
      <c r="V65" s="68"/>
      <c r="W65" s="68"/>
      <c r="X65" s="68"/>
      <c r="Y65" s="68"/>
      <c r="Z65" s="68"/>
      <c r="AA65" s="68"/>
      <c r="AB65" s="68"/>
      <c r="AC65" s="10"/>
      <c r="AD65" s="10"/>
      <c r="AE65" s="10"/>
      <c r="AF65" s="10"/>
    </row>
    <row r="66" spans="1:32" ht="15.75" customHeight="1">
      <c r="A66" s="10"/>
      <c r="B66" s="10"/>
      <c r="C66" s="10"/>
      <c r="D66" s="31"/>
      <c r="E66" s="31"/>
      <c r="F66" s="31"/>
      <c r="G66" s="31"/>
      <c r="H66" s="68"/>
      <c r="I66" s="68"/>
      <c r="J66" s="68"/>
      <c r="K66" s="68"/>
      <c r="L66" s="68"/>
      <c r="M66" s="68"/>
      <c r="N66" s="68"/>
      <c r="O66" s="68"/>
      <c r="P66" s="68"/>
      <c r="Q66" s="68"/>
      <c r="R66" s="68"/>
      <c r="S66" s="68"/>
      <c r="T66" s="68"/>
      <c r="U66" s="68"/>
      <c r="V66" s="68"/>
      <c r="W66" s="68"/>
      <c r="X66" s="68"/>
      <c r="Y66" s="68"/>
      <c r="Z66" s="68"/>
      <c r="AA66" s="68"/>
      <c r="AB66" s="68"/>
      <c r="AC66" s="10"/>
      <c r="AD66" s="10"/>
      <c r="AE66" s="10"/>
      <c r="AF66" s="10"/>
    </row>
    <row r="67" spans="1:32" ht="15.75" customHeight="1">
      <c r="A67" s="10"/>
      <c r="B67" s="10"/>
      <c r="C67" s="10"/>
      <c r="D67" s="31"/>
      <c r="E67" s="31"/>
      <c r="F67" s="31"/>
      <c r="G67" s="31"/>
      <c r="H67" s="68"/>
      <c r="I67" s="68"/>
      <c r="J67" s="68"/>
      <c r="K67" s="68"/>
      <c r="L67" s="68"/>
      <c r="M67" s="68"/>
      <c r="N67" s="68"/>
      <c r="O67" s="68"/>
      <c r="P67" s="68"/>
      <c r="Q67" s="68"/>
      <c r="R67" s="68"/>
      <c r="S67" s="68"/>
      <c r="T67" s="68"/>
      <c r="U67" s="68"/>
      <c r="V67" s="68"/>
      <c r="W67" s="68"/>
      <c r="X67" s="68"/>
      <c r="Y67" s="68"/>
      <c r="Z67" s="68"/>
      <c r="AA67" s="68"/>
      <c r="AB67" s="68"/>
      <c r="AC67" s="10"/>
      <c r="AD67" s="10"/>
      <c r="AE67" s="10"/>
      <c r="AF67" s="10"/>
    </row>
    <row r="68" spans="1:32" ht="15.75" customHeight="1">
      <c r="A68" s="10"/>
      <c r="B68" s="10"/>
      <c r="C68" s="10"/>
      <c r="D68" s="31"/>
      <c r="E68" s="31"/>
      <c r="F68" s="31"/>
      <c r="G68" s="31"/>
      <c r="H68" s="68"/>
      <c r="I68" s="68"/>
      <c r="J68" s="68"/>
      <c r="K68" s="68"/>
      <c r="L68" s="68"/>
      <c r="M68" s="68"/>
      <c r="N68" s="68"/>
      <c r="O68" s="68"/>
      <c r="P68" s="68"/>
      <c r="Q68" s="68"/>
      <c r="R68" s="68"/>
      <c r="S68" s="68"/>
      <c r="T68" s="68"/>
      <c r="U68" s="68"/>
      <c r="V68" s="68"/>
      <c r="W68" s="68"/>
      <c r="X68" s="68"/>
      <c r="Y68" s="68"/>
      <c r="Z68" s="68"/>
      <c r="AA68" s="68"/>
      <c r="AB68" s="68"/>
      <c r="AC68" s="10"/>
      <c r="AD68" s="10"/>
      <c r="AE68" s="10"/>
      <c r="AF68" s="10"/>
    </row>
    <row r="69" spans="1:32" ht="15.75" customHeight="1">
      <c r="A69" s="10"/>
      <c r="B69" s="10"/>
      <c r="C69" s="10"/>
      <c r="D69" s="31"/>
      <c r="E69" s="31"/>
      <c r="F69" s="31"/>
      <c r="G69" s="31"/>
      <c r="H69" s="68"/>
      <c r="I69" s="68"/>
      <c r="J69" s="68"/>
      <c r="K69" s="68"/>
      <c r="L69" s="68"/>
      <c r="M69" s="68"/>
      <c r="N69" s="68"/>
      <c r="O69" s="68"/>
      <c r="P69" s="68"/>
      <c r="Q69" s="68"/>
      <c r="R69" s="68"/>
      <c r="S69" s="68"/>
      <c r="T69" s="68"/>
      <c r="U69" s="68"/>
      <c r="V69" s="68"/>
      <c r="W69" s="68"/>
      <c r="X69" s="68"/>
      <c r="Y69" s="68"/>
      <c r="Z69" s="68"/>
      <c r="AA69" s="68"/>
      <c r="AB69" s="68"/>
      <c r="AC69" s="10"/>
      <c r="AD69" s="10"/>
      <c r="AE69" s="10"/>
      <c r="AF69" s="10"/>
    </row>
    <row r="70" spans="1:32" ht="15.75" customHeight="1">
      <c r="A70" s="10"/>
      <c r="B70" s="10"/>
      <c r="C70" s="10"/>
      <c r="D70" s="31"/>
      <c r="E70" s="31"/>
      <c r="F70" s="31"/>
      <c r="G70" s="31"/>
      <c r="H70" s="68"/>
      <c r="I70" s="68"/>
      <c r="J70" s="68"/>
      <c r="K70" s="68"/>
      <c r="L70" s="68"/>
      <c r="M70" s="68"/>
      <c r="N70" s="68"/>
      <c r="O70" s="68"/>
      <c r="P70" s="68"/>
      <c r="Q70" s="68"/>
      <c r="R70" s="68"/>
      <c r="S70" s="68"/>
      <c r="T70" s="68"/>
      <c r="U70" s="68"/>
      <c r="V70" s="68"/>
      <c r="W70" s="68"/>
      <c r="X70" s="68"/>
      <c r="Y70" s="68"/>
      <c r="Z70" s="68"/>
      <c r="AA70" s="68"/>
      <c r="AB70" s="68"/>
      <c r="AC70" s="10"/>
      <c r="AD70" s="10"/>
      <c r="AE70" s="10"/>
      <c r="AF70" s="10"/>
    </row>
    <row r="71" spans="1:32" ht="15.75" customHeight="1">
      <c r="A71" s="10"/>
      <c r="B71" s="10"/>
      <c r="C71" s="10"/>
      <c r="D71" s="31"/>
      <c r="E71" s="31"/>
      <c r="F71" s="31"/>
      <c r="G71" s="31"/>
      <c r="H71" s="68"/>
      <c r="I71" s="68"/>
      <c r="J71" s="68"/>
      <c r="K71" s="68"/>
      <c r="L71" s="68"/>
      <c r="M71" s="68"/>
      <c r="N71" s="68"/>
      <c r="O71" s="68"/>
      <c r="P71" s="68"/>
      <c r="Q71" s="68"/>
      <c r="R71" s="68"/>
      <c r="S71" s="68"/>
      <c r="T71" s="68"/>
      <c r="U71" s="68"/>
      <c r="V71" s="68"/>
      <c r="W71" s="68"/>
      <c r="X71" s="68"/>
      <c r="Y71" s="68"/>
      <c r="Z71" s="68"/>
      <c r="AA71" s="68"/>
      <c r="AB71" s="68"/>
      <c r="AC71" s="10"/>
      <c r="AD71" s="10"/>
      <c r="AE71" s="10"/>
      <c r="AF71" s="10"/>
    </row>
    <row r="72" spans="1:32" ht="15.75" customHeight="1">
      <c r="A72" s="10"/>
      <c r="B72" s="10"/>
      <c r="C72" s="10"/>
      <c r="D72" s="31"/>
      <c r="E72" s="31"/>
      <c r="F72" s="31"/>
      <c r="G72" s="31"/>
      <c r="H72" s="68"/>
      <c r="I72" s="68"/>
      <c r="J72" s="68"/>
      <c r="K72" s="68"/>
      <c r="L72" s="68"/>
      <c r="M72" s="68"/>
      <c r="N72" s="68"/>
      <c r="O72" s="68"/>
      <c r="P72" s="68"/>
      <c r="Q72" s="68"/>
      <c r="R72" s="68"/>
      <c r="S72" s="68"/>
      <c r="T72" s="68"/>
      <c r="U72" s="68"/>
      <c r="V72" s="68"/>
      <c r="W72" s="68"/>
      <c r="X72" s="68"/>
      <c r="Y72" s="68"/>
      <c r="Z72" s="68"/>
      <c r="AA72" s="68"/>
      <c r="AB72" s="68"/>
      <c r="AC72" s="10"/>
      <c r="AD72" s="10"/>
      <c r="AE72" s="10"/>
      <c r="AF72" s="10"/>
    </row>
    <row r="73" spans="1:32" ht="15.75" customHeight="1">
      <c r="A73" s="10"/>
      <c r="B73" s="10"/>
      <c r="C73" s="10"/>
      <c r="D73" s="31"/>
      <c r="E73" s="31"/>
      <c r="F73" s="31"/>
      <c r="G73" s="31"/>
      <c r="H73" s="68"/>
      <c r="I73" s="68"/>
      <c r="J73" s="68"/>
      <c r="K73" s="68"/>
      <c r="L73" s="68"/>
      <c r="M73" s="68"/>
      <c r="N73" s="68"/>
      <c r="O73" s="68"/>
      <c r="P73" s="68"/>
      <c r="Q73" s="68"/>
      <c r="R73" s="68"/>
      <c r="S73" s="68"/>
      <c r="T73" s="68"/>
      <c r="U73" s="68"/>
      <c r="V73" s="68"/>
      <c r="W73" s="68"/>
      <c r="X73" s="68"/>
      <c r="Y73" s="68"/>
      <c r="Z73" s="68"/>
      <c r="AA73" s="68"/>
      <c r="AB73" s="68"/>
      <c r="AC73" s="10"/>
      <c r="AD73" s="10"/>
      <c r="AE73" s="10"/>
      <c r="AF73" s="10"/>
    </row>
    <row r="74" spans="1:32" ht="15.75" customHeight="1">
      <c r="A74" s="10"/>
      <c r="B74" s="10"/>
      <c r="C74" s="10"/>
      <c r="D74" s="31"/>
      <c r="E74" s="31"/>
      <c r="F74" s="31"/>
      <c r="G74" s="31"/>
      <c r="H74" s="68"/>
      <c r="I74" s="68"/>
      <c r="J74" s="68"/>
      <c r="K74" s="68"/>
      <c r="L74" s="68"/>
      <c r="M74" s="68"/>
      <c r="N74" s="68"/>
      <c r="O74" s="68"/>
      <c r="P74" s="68"/>
      <c r="Q74" s="68"/>
      <c r="R74" s="68"/>
      <c r="S74" s="68"/>
      <c r="T74" s="68"/>
      <c r="U74" s="68"/>
      <c r="V74" s="68"/>
      <c r="W74" s="68"/>
      <c r="X74" s="68"/>
      <c r="Y74" s="68"/>
      <c r="Z74" s="68"/>
      <c r="AA74" s="68"/>
      <c r="AB74" s="68"/>
      <c r="AC74" s="10"/>
      <c r="AD74" s="10"/>
      <c r="AE74" s="10"/>
      <c r="AF74" s="10"/>
    </row>
    <row r="75" spans="1:32" ht="15.75" customHeight="1">
      <c r="A75" s="10"/>
      <c r="B75" s="10"/>
      <c r="C75" s="10"/>
      <c r="D75" s="31"/>
      <c r="E75" s="31"/>
      <c r="F75" s="31"/>
      <c r="G75" s="31"/>
      <c r="H75" s="68"/>
      <c r="I75" s="68"/>
      <c r="J75" s="68"/>
      <c r="K75" s="68"/>
      <c r="L75" s="68"/>
      <c r="M75" s="68"/>
      <c r="N75" s="68"/>
      <c r="O75" s="68"/>
      <c r="P75" s="68"/>
      <c r="Q75" s="68"/>
      <c r="R75" s="68"/>
      <c r="S75" s="68"/>
      <c r="T75" s="68"/>
      <c r="U75" s="68"/>
      <c r="V75" s="68"/>
      <c r="W75" s="68"/>
      <c r="X75" s="68"/>
      <c r="Y75" s="68"/>
      <c r="Z75" s="68"/>
      <c r="AA75" s="68"/>
      <c r="AB75" s="68"/>
      <c r="AC75" s="10"/>
      <c r="AD75" s="10"/>
      <c r="AE75" s="10"/>
      <c r="AF75" s="10"/>
    </row>
    <row r="76" spans="1:32" ht="15.75" customHeight="1">
      <c r="A76" s="10"/>
      <c r="B76" s="10"/>
      <c r="C76" s="10"/>
      <c r="D76" s="31"/>
      <c r="E76" s="31"/>
      <c r="F76" s="31"/>
      <c r="G76" s="31"/>
      <c r="H76" s="68"/>
      <c r="I76" s="68"/>
      <c r="J76" s="68"/>
      <c r="K76" s="68"/>
      <c r="L76" s="68"/>
      <c r="M76" s="68"/>
      <c r="N76" s="68"/>
      <c r="O76" s="68"/>
      <c r="P76" s="68"/>
      <c r="Q76" s="68"/>
      <c r="R76" s="68"/>
      <c r="S76" s="68"/>
      <c r="T76" s="68"/>
      <c r="U76" s="68"/>
      <c r="V76" s="68"/>
      <c r="W76" s="68"/>
      <c r="X76" s="68"/>
      <c r="Y76" s="68"/>
      <c r="Z76" s="68"/>
      <c r="AA76" s="68"/>
      <c r="AB76" s="68"/>
      <c r="AC76" s="10"/>
      <c r="AD76" s="10"/>
      <c r="AE76" s="10"/>
      <c r="AF76" s="10"/>
    </row>
    <row r="77" spans="1:32" ht="15.75" customHeight="1">
      <c r="A77" s="10"/>
      <c r="B77" s="10"/>
      <c r="C77" s="10"/>
      <c r="D77" s="31"/>
      <c r="E77" s="31"/>
      <c r="F77" s="31"/>
      <c r="G77" s="31"/>
      <c r="H77" s="68"/>
      <c r="I77" s="68"/>
      <c r="J77" s="68"/>
      <c r="K77" s="68"/>
      <c r="L77" s="68"/>
      <c r="M77" s="68"/>
      <c r="N77" s="68"/>
      <c r="O77" s="68"/>
      <c r="P77" s="68"/>
      <c r="Q77" s="68"/>
      <c r="R77" s="68"/>
      <c r="S77" s="68"/>
      <c r="T77" s="68"/>
      <c r="U77" s="68"/>
      <c r="V77" s="68"/>
      <c r="W77" s="68"/>
      <c r="X77" s="68"/>
      <c r="Y77" s="68"/>
      <c r="Z77" s="68"/>
      <c r="AA77" s="68"/>
      <c r="AB77" s="68"/>
      <c r="AC77" s="10"/>
      <c r="AD77" s="10"/>
      <c r="AE77" s="10"/>
      <c r="AF77" s="10"/>
    </row>
    <row r="78" spans="1:32" ht="15.75" customHeight="1">
      <c r="A78" s="10"/>
      <c r="B78" s="10"/>
      <c r="C78" s="10"/>
      <c r="D78" s="31"/>
      <c r="E78" s="31"/>
      <c r="F78" s="31"/>
      <c r="G78" s="31"/>
      <c r="H78" s="68"/>
      <c r="I78" s="68"/>
      <c r="J78" s="68"/>
      <c r="K78" s="68"/>
      <c r="L78" s="68"/>
      <c r="M78" s="68"/>
      <c r="N78" s="68"/>
      <c r="O78" s="68"/>
      <c r="P78" s="68"/>
      <c r="Q78" s="68"/>
      <c r="R78" s="68"/>
      <c r="S78" s="68"/>
      <c r="T78" s="68"/>
      <c r="U78" s="68"/>
      <c r="V78" s="68"/>
      <c r="W78" s="68"/>
      <c r="X78" s="68"/>
      <c r="Y78" s="68"/>
      <c r="Z78" s="68"/>
      <c r="AA78" s="68"/>
      <c r="AB78" s="68"/>
      <c r="AC78" s="10"/>
      <c r="AD78" s="10"/>
      <c r="AE78" s="10"/>
      <c r="AF78" s="10"/>
    </row>
    <row r="79" spans="1:32" ht="15.75" customHeight="1">
      <c r="A79" s="10"/>
      <c r="B79" s="10"/>
      <c r="C79" s="10"/>
      <c r="D79" s="31"/>
      <c r="E79" s="31"/>
      <c r="F79" s="31"/>
      <c r="G79" s="31"/>
      <c r="H79" s="68"/>
      <c r="I79" s="68"/>
      <c r="J79" s="68"/>
      <c r="K79" s="68"/>
      <c r="L79" s="68"/>
      <c r="M79" s="68"/>
      <c r="N79" s="68"/>
      <c r="O79" s="68"/>
      <c r="P79" s="68"/>
      <c r="Q79" s="68"/>
      <c r="R79" s="68"/>
      <c r="S79" s="68"/>
      <c r="T79" s="68"/>
      <c r="U79" s="68"/>
      <c r="V79" s="68"/>
      <c r="W79" s="68"/>
      <c r="X79" s="68"/>
      <c r="Y79" s="68"/>
      <c r="Z79" s="68"/>
      <c r="AA79" s="68"/>
      <c r="AB79" s="68"/>
      <c r="AC79" s="10"/>
      <c r="AD79" s="10"/>
      <c r="AE79" s="10"/>
      <c r="AF79" s="10"/>
    </row>
    <row r="80" spans="1:32" ht="15.75" customHeight="1">
      <c r="A80" s="10"/>
      <c r="B80" s="10"/>
      <c r="C80" s="10"/>
      <c r="D80" s="31"/>
      <c r="E80" s="31"/>
      <c r="F80" s="31"/>
      <c r="G80" s="31"/>
      <c r="H80" s="68"/>
      <c r="I80" s="68"/>
      <c r="J80" s="68"/>
      <c r="K80" s="68"/>
      <c r="L80" s="68"/>
      <c r="M80" s="68"/>
      <c r="N80" s="68"/>
      <c r="O80" s="68"/>
      <c r="P80" s="68"/>
      <c r="Q80" s="68"/>
      <c r="R80" s="68"/>
      <c r="S80" s="68"/>
      <c r="T80" s="68"/>
      <c r="U80" s="68"/>
      <c r="V80" s="68"/>
      <c r="W80" s="68"/>
      <c r="X80" s="68"/>
      <c r="Y80" s="68"/>
      <c r="Z80" s="68"/>
      <c r="AA80" s="68"/>
      <c r="AB80" s="68"/>
      <c r="AC80" s="10"/>
      <c r="AD80" s="10"/>
      <c r="AE80" s="10"/>
      <c r="AF80" s="10"/>
    </row>
    <row r="81" spans="1:32" ht="15.75" customHeight="1">
      <c r="A81" s="10"/>
      <c r="B81" s="10"/>
      <c r="C81" s="10"/>
      <c r="D81" s="31"/>
      <c r="E81" s="31"/>
      <c r="F81" s="31"/>
      <c r="G81" s="31"/>
      <c r="H81" s="68"/>
      <c r="I81" s="68"/>
      <c r="J81" s="68"/>
      <c r="K81" s="68"/>
      <c r="L81" s="68"/>
      <c r="M81" s="68"/>
      <c r="N81" s="68"/>
      <c r="O81" s="68"/>
      <c r="P81" s="68"/>
      <c r="Q81" s="68"/>
      <c r="R81" s="68"/>
      <c r="S81" s="68"/>
      <c r="T81" s="68"/>
      <c r="U81" s="68"/>
      <c r="V81" s="68"/>
      <c r="W81" s="68"/>
      <c r="X81" s="68"/>
      <c r="Y81" s="68"/>
      <c r="Z81" s="68"/>
      <c r="AA81" s="68"/>
      <c r="AB81" s="68"/>
      <c r="AC81" s="10"/>
      <c r="AD81" s="10"/>
      <c r="AE81" s="10"/>
      <c r="AF81" s="10"/>
    </row>
    <row r="82" spans="1:32" ht="15.75" customHeight="1">
      <c r="A82" s="10"/>
      <c r="B82" s="10"/>
      <c r="C82" s="10"/>
      <c r="D82" s="31"/>
      <c r="E82" s="31"/>
      <c r="F82" s="31"/>
      <c r="G82" s="31"/>
      <c r="H82" s="68"/>
      <c r="I82" s="68"/>
      <c r="J82" s="68"/>
      <c r="K82" s="68"/>
      <c r="L82" s="68"/>
      <c r="M82" s="68"/>
      <c r="N82" s="68"/>
      <c r="O82" s="68"/>
      <c r="P82" s="68"/>
      <c r="Q82" s="68"/>
      <c r="R82" s="68"/>
      <c r="S82" s="68"/>
      <c r="T82" s="68"/>
      <c r="U82" s="68"/>
      <c r="V82" s="68"/>
      <c r="W82" s="68"/>
      <c r="X82" s="68"/>
      <c r="Y82" s="68"/>
      <c r="Z82" s="68"/>
      <c r="AA82" s="68"/>
      <c r="AB82" s="68"/>
      <c r="AC82" s="10"/>
      <c r="AD82" s="10"/>
      <c r="AE82" s="10"/>
      <c r="AF82" s="10"/>
    </row>
    <row r="83" spans="1:32" ht="15.75" customHeight="1">
      <c r="A83" s="10"/>
      <c r="B83" s="10"/>
      <c r="C83" s="10"/>
      <c r="D83" s="31"/>
      <c r="E83" s="31"/>
      <c r="F83" s="31"/>
      <c r="G83" s="31"/>
      <c r="H83" s="68"/>
      <c r="I83" s="68"/>
      <c r="J83" s="68"/>
      <c r="K83" s="68"/>
      <c r="L83" s="68"/>
      <c r="M83" s="68"/>
      <c r="N83" s="68"/>
      <c r="O83" s="68"/>
      <c r="P83" s="68"/>
      <c r="Q83" s="68"/>
      <c r="R83" s="68"/>
      <c r="S83" s="68"/>
      <c r="T83" s="68"/>
      <c r="U83" s="68"/>
      <c r="V83" s="68"/>
      <c r="W83" s="68"/>
      <c r="X83" s="68"/>
      <c r="Y83" s="68"/>
      <c r="Z83" s="68"/>
      <c r="AA83" s="68"/>
      <c r="AB83" s="68"/>
      <c r="AC83" s="10"/>
      <c r="AD83" s="10"/>
      <c r="AE83" s="10"/>
      <c r="AF83" s="10"/>
    </row>
    <row r="84" spans="1:32" ht="15.75" customHeight="1">
      <c r="A84" s="10"/>
      <c r="B84" s="10"/>
      <c r="C84" s="10"/>
      <c r="D84" s="31"/>
      <c r="E84" s="31"/>
      <c r="F84" s="31"/>
      <c r="G84" s="31"/>
      <c r="H84" s="68"/>
      <c r="I84" s="68"/>
      <c r="J84" s="68"/>
      <c r="K84" s="68"/>
      <c r="L84" s="68"/>
      <c r="M84" s="68"/>
      <c r="N84" s="68"/>
      <c r="O84" s="68"/>
      <c r="P84" s="68"/>
      <c r="Q84" s="68"/>
      <c r="R84" s="68"/>
      <c r="S84" s="68"/>
      <c r="T84" s="68"/>
      <c r="U84" s="68"/>
      <c r="V84" s="68"/>
      <c r="W84" s="68"/>
      <c r="X84" s="68"/>
      <c r="Y84" s="68"/>
      <c r="Z84" s="68"/>
      <c r="AA84" s="68"/>
      <c r="AB84" s="68"/>
      <c r="AC84" s="10"/>
      <c r="AD84" s="10"/>
      <c r="AE84" s="10"/>
      <c r="AF84" s="10"/>
    </row>
    <row r="85" spans="1:32" ht="15.75" customHeight="1">
      <c r="A85" s="10"/>
      <c r="B85" s="10"/>
      <c r="C85" s="10"/>
      <c r="D85" s="31"/>
      <c r="E85" s="31"/>
      <c r="F85" s="31"/>
      <c r="G85" s="31"/>
      <c r="H85" s="68"/>
      <c r="I85" s="68"/>
      <c r="J85" s="68"/>
      <c r="K85" s="68"/>
      <c r="L85" s="68"/>
      <c r="M85" s="68"/>
      <c r="N85" s="68"/>
      <c r="O85" s="68"/>
      <c r="P85" s="68"/>
      <c r="Q85" s="68"/>
      <c r="R85" s="68"/>
      <c r="S85" s="68"/>
      <c r="T85" s="68"/>
      <c r="U85" s="68"/>
      <c r="V85" s="68"/>
      <c r="W85" s="68"/>
      <c r="X85" s="68"/>
      <c r="Y85" s="68"/>
      <c r="Z85" s="68"/>
      <c r="AA85" s="68"/>
      <c r="AB85" s="68"/>
      <c r="AC85" s="10"/>
      <c r="AD85" s="10"/>
      <c r="AE85" s="10"/>
      <c r="AF85" s="10"/>
    </row>
    <row r="86" spans="1:32" ht="15.75" customHeight="1">
      <c r="A86" s="10"/>
      <c r="B86" s="10"/>
      <c r="C86" s="10"/>
      <c r="D86" s="31"/>
      <c r="E86" s="31"/>
      <c r="F86" s="31"/>
      <c r="G86" s="31"/>
      <c r="H86" s="68"/>
      <c r="I86" s="68"/>
      <c r="J86" s="68"/>
      <c r="K86" s="68"/>
      <c r="L86" s="68"/>
      <c r="M86" s="68"/>
      <c r="N86" s="68"/>
      <c r="O86" s="68"/>
      <c r="P86" s="68"/>
      <c r="Q86" s="68"/>
      <c r="R86" s="68"/>
      <c r="S86" s="68"/>
      <c r="T86" s="68"/>
      <c r="U86" s="68"/>
      <c r="V86" s="68"/>
      <c r="W86" s="68"/>
      <c r="X86" s="68"/>
      <c r="Y86" s="68"/>
      <c r="Z86" s="68"/>
      <c r="AA86" s="68"/>
      <c r="AB86" s="68"/>
      <c r="AC86" s="10"/>
      <c r="AD86" s="10"/>
      <c r="AE86" s="10"/>
      <c r="AF86" s="10"/>
    </row>
    <row r="87" spans="1:32" ht="15.75" customHeight="1">
      <c r="A87" s="10"/>
      <c r="B87" s="10"/>
      <c r="C87" s="10"/>
      <c r="D87" s="31"/>
      <c r="E87" s="31"/>
      <c r="F87" s="31"/>
      <c r="G87" s="31"/>
      <c r="H87" s="68"/>
      <c r="I87" s="68"/>
      <c r="J87" s="68"/>
      <c r="K87" s="68"/>
      <c r="L87" s="68"/>
      <c r="M87" s="68"/>
      <c r="N87" s="68"/>
      <c r="O87" s="68"/>
      <c r="P87" s="68"/>
      <c r="Q87" s="68"/>
      <c r="R87" s="68"/>
      <c r="S87" s="68"/>
      <c r="T87" s="68"/>
      <c r="U87" s="68"/>
      <c r="V87" s="68"/>
      <c r="W87" s="68"/>
      <c r="X87" s="68"/>
      <c r="Y87" s="68"/>
      <c r="Z87" s="68"/>
      <c r="AA87" s="68"/>
      <c r="AB87" s="68"/>
      <c r="AC87" s="10"/>
      <c r="AD87" s="10"/>
      <c r="AE87" s="10"/>
      <c r="AF87" s="10"/>
    </row>
    <row r="88" spans="1:32" ht="15.75" customHeight="1">
      <c r="A88" s="10"/>
      <c r="B88" s="10"/>
      <c r="C88" s="10"/>
      <c r="D88" s="31"/>
      <c r="E88" s="31"/>
      <c r="F88" s="31"/>
      <c r="G88" s="31"/>
      <c r="H88" s="68"/>
      <c r="I88" s="68"/>
      <c r="J88" s="68"/>
      <c r="K88" s="68"/>
      <c r="L88" s="68"/>
      <c r="M88" s="68"/>
      <c r="N88" s="68"/>
      <c r="O88" s="68"/>
      <c r="P88" s="68"/>
      <c r="Q88" s="68"/>
      <c r="R88" s="68"/>
      <c r="S88" s="68"/>
      <c r="T88" s="68"/>
      <c r="U88" s="68"/>
      <c r="V88" s="68"/>
      <c r="W88" s="68"/>
      <c r="X88" s="68"/>
      <c r="Y88" s="68"/>
      <c r="Z88" s="68"/>
      <c r="AA88" s="68"/>
      <c r="AB88" s="68"/>
      <c r="AC88" s="10"/>
      <c r="AD88" s="10"/>
      <c r="AE88" s="10"/>
      <c r="AF88" s="10"/>
    </row>
    <row r="89" spans="1:32" ht="15.75" customHeight="1">
      <c r="A89" s="10"/>
      <c r="B89" s="10"/>
      <c r="C89" s="10"/>
      <c r="D89" s="31"/>
      <c r="E89" s="31"/>
      <c r="F89" s="31"/>
      <c r="G89" s="31"/>
      <c r="H89" s="68"/>
      <c r="I89" s="68"/>
      <c r="J89" s="68"/>
      <c r="K89" s="68"/>
      <c r="L89" s="68"/>
      <c r="M89" s="68"/>
      <c r="N89" s="68"/>
      <c r="O89" s="68"/>
      <c r="P89" s="68"/>
      <c r="Q89" s="68"/>
      <c r="R89" s="68"/>
      <c r="S89" s="68"/>
      <c r="T89" s="68"/>
      <c r="U89" s="68"/>
      <c r="V89" s="68"/>
      <c r="W89" s="68"/>
      <c r="X89" s="68"/>
      <c r="Y89" s="68"/>
      <c r="Z89" s="68"/>
      <c r="AA89" s="68"/>
      <c r="AB89" s="68"/>
      <c r="AC89" s="10"/>
      <c r="AD89" s="10"/>
      <c r="AE89" s="10"/>
      <c r="AF89" s="10"/>
    </row>
    <row r="90" spans="1:32" ht="15.75" customHeight="1">
      <c r="A90" s="10"/>
      <c r="B90" s="10"/>
      <c r="C90" s="10"/>
      <c r="D90" s="31"/>
      <c r="E90" s="31"/>
      <c r="F90" s="31"/>
      <c r="G90" s="31"/>
      <c r="H90" s="68"/>
      <c r="I90" s="68"/>
      <c r="J90" s="68"/>
      <c r="K90" s="68"/>
      <c r="L90" s="68"/>
      <c r="M90" s="68"/>
      <c r="N90" s="68"/>
      <c r="O90" s="68"/>
      <c r="P90" s="68"/>
      <c r="Q90" s="68"/>
      <c r="R90" s="68"/>
      <c r="S90" s="68"/>
      <c r="T90" s="68"/>
      <c r="U90" s="68"/>
      <c r="V90" s="68"/>
      <c r="W90" s="68"/>
      <c r="X90" s="68"/>
      <c r="Y90" s="68"/>
      <c r="Z90" s="68"/>
      <c r="AA90" s="68"/>
      <c r="AB90" s="68"/>
      <c r="AC90" s="10"/>
      <c r="AD90" s="10"/>
      <c r="AE90" s="10"/>
      <c r="AF90" s="10"/>
    </row>
    <row r="91" spans="1:32" ht="15.75" customHeight="1">
      <c r="A91" s="10"/>
      <c r="B91" s="10"/>
      <c r="C91" s="10"/>
      <c r="D91" s="31"/>
      <c r="E91" s="31"/>
      <c r="F91" s="31"/>
      <c r="G91" s="31"/>
      <c r="H91" s="68"/>
      <c r="I91" s="68"/>
      <c r="J91" s="68"/>
      <c r="K91" s="68"/>
      <c r="L91" s="68"/>
      <c r="M91" s="68"/>
      <c r="N91" s="68"/>
      <c r="O91" s="68"/>
      <c r="P91" s="68"/>
      <c r="Q91" s="68"/>
      <c r="R91" s="68"/>
      <c r="S91" s="68"/>
      <c r="T91" s="68"/>
      <c r="U91" s="68"/>
      <c r="V91" s="68"/>
      <c r="W91" s="68"/>
      <c r="X91" s="68"/>
      <c r="Y91" s="68"/>
      <c r="Z91" s="68"/>
      <c r="AA91" s="68"/>
      <c r="AB91" s="68"/>
      <c r="AC91" s="10"/>
      <c r="AD91" s="10"/>
      <c r="AE91" s="10"/>
      <c r="AF91" s="10"/>
    </row>
    <row r="92" spans="1:32" ht="15.75" customHeight="1">
      <c r="A92" s="10"/>
      <c r="B92" s="10"/>
      <c r="C92" s="10"/>
      <c r="D92" s="31"/>
      <c r="E92" s="31"/>
      <c r="F92" s="31"/>
      <c r="G92" s="31"/>
      <c r="H92" s="68"/>
      <c r="I92" s="68"/>
      <c r="J92" s="68"/>
      <c r="K92" s="68"/>
      <c r="L92" s="68"/>
      <c r="M92" s="68"/>
      <c r="N92" s="68"/>
      <c r="O92" s="68"/>
      <c r="P92" s="68"/>
      <c r="Q92" s="68"/>
      <c r="R92" s="68"/>
      <c r="S92" s="68"/>
      <c r="T92" s="68"/>
      <c r="U92" s="68"/>
      <c r="V92" s="68"/>
      <c r="W92" s="68"/>
      <c r="X92" s="68"/>
      <c r="Y92" s="68"/>
      <c r="Z92" s="68"/>
      <c r="AA92" s="68"/>
      <c r="AB92" s="68"/>
      <c r="AC92" s="10"/>
      <c r="AD92" s="10"/>
      <c r="AE92" s="10"/>
      <c r="AF92" s="10"/>
    </row>
    <row r="93" spans="1:32" ht="15.75" customHeight="1">
      <c r="A93" s="10"/>
      <c r="B93" s="10"/>
      <c r="C93" s="10"/>
      <c r="D93" s="31"/>
      <c r="E93" s="31"/>
      <c r="F93" s="31"/>
      <c r="G93" s="31"/>
      <c r="H93" s="68"/>
      <c r="I93" s="68"/>
      <c r="J93" s="68"/>
      <c r="K93" s="68"/>
      <c r="L93" s="68"/>
      <c r="M93" s="68"/>
      <c r="N93" s="68"/>
      <c r="O93" s="68"/>
      <c r="P93" s="68"/>
      <c r="Q93" s="68"/>
      <c r="R93" s="68"/>
      <c r="S93" s="68"/>
      <c r="T93" s="68"/>
      <c r="U93" s="68"/>
      <c r="V93" s="68"/>
      <c r="W93" s="68"/>
      <c r="X93" s="68"/>
      <c r="Y93" s="68"/>
      <c r="Z93" s="68"/>
      <c r="AA93" s="68"/>
      <c r="AB93" s="68"/>
      <c r="AC93" s="10"/>
      <c r="AD93" s="10"/>
      <c r="AE93" s="10"/>
      <c r="AF93" s="10"/>
    </row>
    <row r="94" spans="1:32" ht="15.75" customHeight="1">
      <c r="A94" s="10"/>
      <c r="B94" s="10"/>
      <c r="C94" s="10"/>
      <c r="D94" s="31"/>
      <c r="E94" s="31"/>
      <c r="F94" s="31"/>
      <c r="G94" s="31"/>
      <c r="H94" s="68"/>
      <c r="I94" s="68"/>
      <c r="J94" s="68"/>
      <c r="K94" s="68"/>
      <c r="L94" s="68"/>
      <c r="M94" s="68"/>
      <c r="N94" s="68"/>
      <c r="O94" s="68"/>
      <c r="P94" s="68"/>
      <c r="Q94" s="68"/>
      <c r="R94" s="68"/>
      <c r="S94" s="68"/>
      <c r="T94" s="68"/>
      <c r="U94" s="68"/>
      <c r="V94" s="68"/>
      <c r="W94" s="68"/>
      <c r="X94" s="68"/>
      <c r="Y94" s="68"/>
      <c r="Z94" s="68"/>
      <c r="AA94" s="68"/>
      <c r="AB94" s="68"/>
      <c r="AC94" s="10"/>
      <c r="AD94" s="10"/>
      <c r="AE94" s="10"/>
      <c r="AF94" s="10"/>
    </row>
    <row r="95" spans="1:32" ht="15.75" customHeight="1">
      <c r="A95" s="10"/>
      <c r="B95" s="10"/>
      <c r="C95" s="10"/>
      <c r="D95" s="31"/>
      <c r="E95" s="31"/>
      <c r="F95" s="31"/>
      <c r="G95" s="31"/>
      <c r="H95" s="68"/>
      <c r="I95" s="68"/>
      <c r="J95" s="68"/>
      <c r="K95" s="68"/>
      <c r="L95" s="68"/>
      <c r="M95" s="68"/>
      <c r="N95" s="68"/>
      <c r="O95" s="68"/>
      <c r="P95" s="68"/>
      <c r="Q95" s="68"/>
      <c r="R95" s="68"/>
      <c r="S95" s="68"/>
      <c r="T95" s="68"/>
      <c r="U95" s="68"/>
      <c r="V95" s="68"/>
      <c r="W95" s="68"/>
      <c r="X95" s="68"/>
      <c r="Y95" s="68"/>
      <c r="Z95" s="68"/>
      <c r="AA95" s="68"/>
      <c r="AB95" s="68"/>
      <c r="AC95" s="10"/>
      <c r="AD95" s="10"/>
      <c r="AE95" s="10"/>
      <c r="AF95" s="10"/>
    </row>
    <row r="96" spans="1:32" ht="15.75" customHeight="1">
      <c r="A96" s="10"/>
      <c r="B96" s="10"/>
      <c r="C96" s="10"/>
      <c r="D96" s="31"/>
      <c r="E96" s="31"/>
      <c r="F96" s="31"/>
      <c r="G96" s="31"/>
      <c r="H96" s="68"/>
      <c r="I96" s="68"/>
      <c r="J96" s="68"/>
      <c r="K96" s="68"/>
      <c r="L96" s="68"/>
      <c r="M96" s="68"/>
      <c r="N96" s="68"/>
      <c r="O96" s="68"/>
      <c r="P96" s="68"/>
      <c r="Q96" s="68"/>
      <c r="R96" s="68"/>
      <c r="S96" s="68"/>
      <c r="T96" s="68"/>
      <c r="U96" s="68"/>
      <c r="V96" s="68"/>
      <c r="W96" s="68"/>
      <c r="X96" s="68"/>
      <c r="Y96" s="68"/>
      <c r="Z96" s="68"/>
      <c r="AA96" s="68"/>
      <c r="AB96" s="68"/>
      <c r="AC96" s="10"/>
      <c r="AD96" s="10"/>
      <c r="AE96" s="10"/>
      <c r="AF96" s="10"/>
    </row>
    <row r="97" spans="1:32" ht="15.75" customHeight="1">
      <c r="A97" s="10"/>
      <c r="B97" s="10"/>
      <c r="C97" s="10"/>
      <c r="D97" s="31"/>
      <c r="E97" s="31"/>
      <c r="F97" s="31"/>
      <c r="G97" s="31"/>
      <c r="H97" s="68"/>
      <c r="I97" s="68"/>
      <c r="J97" s="68"/>
      <c r="K97" s="68"/>
      <c r="L97" s="68"/>
      <c r="M97" s="68"/>
      <c r="N97" s="68"/>
      <c r="O97" s="68"/>
      <c r="P97" s="68"/>
      <c r="Q97" s="68"/>
      <c r="R97" s="68"/>
      <c r="S97" s="68"/>
      <c r="T97" s="68"/>
      <c r="U97" s="68"/>
      <c r="V97" s="68"/>
      <c r="W97" s="68"/>
      <c r="X97" s="68"/>
      <c r="Y97" s="68"/>
      <c r="Z97" s="68"/>
      <c r="AA97" s="68"/>
      <c r="AB97" s="68"/>
      <c r="AC97" s="10"/>
      <c r="AD97" s="10"/>
      <c r="AE97" s="10"/>
      <c r="AF97" s="10"/>
    </row>
    <row r="98" spans="1:32" ht="15.75" customHeight="1">
      <c r="A98" s="10"/>
      <c r="B98" s="10"/>
      <c r="C98" s="10"/>
      <c r="D98" s="31"/>
      <c r="E98" s="31"/>
      <c r="F98" s="31"/>
      <c r="G98" s="31"/>
      <c r="H98" s="68"/>
      <c r="I98" s="68"/>
      <c r="J98" s="68"/>
      <c r="K98" s="68"/>
      <c r="L98" s="68"/>
      <c r="M98" s="68"/>
      <c r="N98" s="68"/>
      <c r="O98" s="68"/>
      <c r="P98" s="68"/>
      <c r="Q98" s="68"/>
      <c r="R98" s="68"/>
      <c r="S98" s="68"/>
      <c r="T98" s="68"/>
      <c r="U98" s="68"/>
      <c r="V98" s="68"/>
      <c r="W98" s="68"/>
      <c r="X98" s="68"/>
      <c r="Y98" s="68"/>
      <c r="Z98" s="68"/>
      <c r="AA98" s="68"/>
      <c r="AB98" s="68"/>
      <c r="AC98" s="10"/>
      <c r="AD98" s="10"/>
      <c r="AE98" s="10"/>
      <c r="AF98" s="10"/>
    </row>
    <row r="99" spans="1:32" ht="15.75" customHeight="1">
      <c r="A99" s="10"/>
      <c r="B99" s="10"/>
      <c r="C99" s="10"/>
      <c r="D99" s="31"/>
      <c r="E99" s="31"/>
      <c r="F99" s="31"/>
      <c r="G99" s="31"/>
      <c r="H99" s="68"/>
      <c r="I99" s="68"/>
      <c r="J99" s="68"/>
      <c r="K99" s="68"/>
      <c r="L99" s="68"/>
      <c r="M99" s="68"/>
      <c r="N99" s="68"/>
      <c r="O99" s="68"/>
      <c r="P99" s="68"/>
      <c r="Q99" s="68"/>
      <c r="R99" s="68"/>
      <c r="S99" s="68"/>
      <c r="T99" s="68"/>
      <c r="U99" s="68"/>
      <c r="V99" s="68"/>
      <c r="W99" s="68"/>
      <c r="X99" s="68"/>
      <c r="Y99" s="68"/>
      <c r="Z99" s="68"/>
      <c r="AA99" s="68"/>
      <c r="AB99" s="68"/>
      <c r="AC99" s="10"/>
      <c r="AD99" s="10"/>
      <c r="AE99" s="10"/>
      <c r="AF99" s="10"/>
    </row>
    <row r="100" spans="1:32" ht="15.75" customHeight="1">
      <c r="A100" s="10"/>
      <c r="B100" s="10"/>
      <c r="C100" s="10"/>
      <c r="D100" s="31"/>
      <c r="E100" s="31"/>
      <c r="F100" s="31"/>
      <c r="G100" s="31"/>
      <c r="H100" s="68"/>
      <c r="I100" s="68"/>
      <c r="J100" s="68"/>
      <c r="K100" s="68"/>
      <c r="L100" s="68"/>
      <c r="M100" s="68"/>
      <c r="N100" s="68"/>
      <c r="O100" s="68"/>
      <c r="P100" s="68"/>
      <c r="Q100" s="68"/>
      <c r="R100" s="68"/>
      <c r="S100" s="68"/>
      <c r="T100" s="68"/>
      <c r="U100" s="68"/>
      <c r="V100" s="68"/>
      <c r="W100" s="68"/>
      <c r="X100" s="68"/>
      <c r="Y100" s="68"/>
      <c r="Z100" s="68"/>
      <c r="AA100" s="68"/>
      <c r="AB100" s="68"/>
      <c r="AC100" s="10"/>
      <c r="AD100" s="10"/>
      <c r="AE100" s="10"/>
      <c r="AF100" s="10"/>
    </row>
    <row r="101" spans="1:32" ht="15.75" customHeight="1">
      <c r="A101" s="10"/>
      <c r="B101" s="10"/>
      <c r="C101" s="10"/>
      <c r="D101" s="31"/>
      <c r="E101" s="31"/>
      <c r="F101" s="31"/>
      <c r="G101" s="31"/>
      <c r="H101" s="68"/>
      <c r="I101" s="68"/>
      <c r="J101" s="68"/>
      <c r="K101" s="68"/>
      <c r="L101" s="68"/>
      <c r="M101" s="68"/>
      <c r="N101" s="68"/>
      <c r="O101" s="68"/>
      <c r="P101" s="68"/>
      <c r="Q101" s="68"/>
      <c r="R101" s="68"/>
      <c r="S101" s="68"/>
      <c r="T101" s="68"/>
      <c r="U101" s="68"/>
      <c r="V101" s="68"/>
      <c r="W101" s="68"/>
      <c r="X101" s="68"/>
      <c r="Y101" s="68"/>
      <c r="Z101" s="68"/>
      <c r="AA101" s="68"/>
      <c r="AB101" s="68"/>
      <c r="AC101" s="10"/>
      <c r="AD101" s="10"/>
      <c r="AE101" s="10"/>
      <c r="AF101" s="10"/>
    </row>
    <row r="102" spans="1:32" ht="15.75" customHeight="1">
      <c r="A102" s="10"/>
      <c r="B102" s="10"/>
      <c r="C102" s="10"/>
      <c r="D102" s="31"/>
      <c r="E102" s="31"/>
      <c r="F102" s="31"/>
      <c r="G102" s="31"/>
      <c r="H102" s="68"/>
      <c r="I102" s="68"/>
      <c r="J102" s="68"/>
      <c r="K102" s="68"/>
      <c r="L102" s="68"/>
      <c r="M102" s="68"/>
      <c r="N102" s="68"/>
      <c r="O102" s="68"/>
      <c r="P102" s="68"/>
      <c r="Q102" s="68"/>
      <c r="R102" s="68"/>
      <c r="S102" s="68"/>
      <c r="T102" s="68"/>
      <c r="U102" s="68"/>
      <c r="V102" s="68"/>
      <c r="W102" s="68"/>
      <c r="X102" s="68"/>
      <c r="Y102" s="68"/>
      <c r="Z102" s="68"/>
      <c r="AA102" s="68"/>
      <c r="AB102" s="68"/>
      <c r="AC102" s="10"/>
      <c r="AD102" s="10"/>
      <c r="AE102" s="10"/>
      <c r="AF102" s="10"/>
    </row>
    <row r="103" spans="1:32" ht="15.75" customHeight="1">
      <c r="A103" s="10"/>
      <c r="B103" s="10"/>
      <c r="C103" s="10"/>
      <c r="D103" s="31"/>
      <c r="E103" s="31"/>
      <c r="F103" s="31"/>
      <c r="G103" s="31"/>
      <c r="H103" s="68"/>
      <c r="I103" s="68"/>
      <c r="J103" s="68"/>
      <c r="K103" s="68"/>
      <c r="L103" s="68"/>
      <c r="M103" s="68"/>
      <c r="N103" s="68"/>
      <c r="O103" s="68"/>
      <c r="P103" s="68"/>
      <c r="Q103" s="68"/>
      <c r="R103" s="68"/>
      <c r="S103" s="68"/>
      <c r="T103" s="68"/>
      <c r="U103" s="68"/>
      <c r="V103" s="68"/>
      <c r="W103" s="68"/>
      <c r="X103" s="68"/>
      <c r="Y103" s="68"/>
      <c r="Z103" s="68"/>
      <c r="AA103" s="68"/>
      <c r="AB103" s="68"/>
      <c r="AC103" s="10"/>
      <c r="AD103" s="10"/>
      <c r="AE103" s="10"/>
      <c r="AF103" s="10"/>
    </row>
    <row r="104" spans="1:32" ht="15.75" customHeight="1">
      <c r="A104" s="10"/>
      <c r="B104" s="10"/>
      <c r="C104" s="10"/>
      <c r="D104" s="31"/>
      <c r="E104" s="31"/>
      <c r="F104" s="31"/>
      <c r="G104" s="31"/>
      <c r="H104" s="68"/>
      <c r="I104" s="68"/>
      <c r="J104" s="68"/>
      <c r="K104" s="68"/>
      <c r="L104" s="68"/>
      <c r="M104" s="68"/>
      <c r="N104" s="68"/>
      <c r="O104" s="68"/>
      <c r="P104" s="68"/>
      <c r="Q104" s="68"/>
      <c r="R104" s="68"/>
      <c r="S104" s="68"/>
      <c r="T104" s="68"/>
      <c r="U104" s="68"/>
      <c r="V104" s="68"/>
      <c r="W104" s="68"/>
      <c r="X104" s="68"/>
      <c r="Y104" s="68"/>
      <c r="Z104" s="68"/>
      <c r="AA104" s="68"/>
      <c r="AB104" s="68"/>
      <c r="AC104" s="10"/>
      <c r="AD104" s="10"/>
      <c r="AE104" s="10"/>
      <c r="AF104" s="10"/>
    </row>
    <row r="105" spans="1:32" ht="15.75" customHeight="1">
      <c r="A105" s="10"/>
      <c r="B105" s="10"/>
      <c r="C105" s="10"/>
      <c r="D105" s="31"/>
      <c r="E105" s="31"/>
      <c r="F105" s="31"/>
      <c r="G105" s="31"/>
      <c r="H105" s="68"/>
      <c r="I105" s="68"/>
      <c r="J105" s="68"/>
      <c r="K105" s="68"/>
      <c r="L105" s="68"/>
      <c r="M105" s="68"/>
      <c r="N105" s="68"/>
      <c r="O105" s="68"/>
      <c r="P105" s="68"/>
      <c r="Q105" s="68"/>
      <c r="R105" s="68"/>
      <c r="S105" s="68"/>
      <c r="T105" s="68"/>
      <c r="U105" s="68"/>
      <c r="V105" s="68"/>
      <c r="W105" s="68"/>
      <c r="X105" s="68"/>
      <c r="Y105" s="68"/>
      <c r="Z105" s="68"/>
      <c r="AA105" s="68"/>
      <c r="AB105" s="68"/>
      <c r="AC105" s="10"/>
      <c r="AD105" s="10"/>
      <c r="AE105" s="10"/>
      <c r="AF105" s="10"/>
    </row>
    <row r="106" spans="1:32" ht="15.75" customHeight="1">
      <c r="A106" s="10"/>
      <c r="B106" s="10"/>
      <c r="C106" s="10"/>
      <c r="D106" s="31"/>
      <c r="E106" s="31"/>
      <c r="F106" s="31"/>
      <c r="G106" s="31"/>
      <c r="H106" s="68"/>
      <c r="I106" s="68"/>
      <c r="J106" s="68"/>
      <c r="K106" s="68"/>
      <c r="L106" s="68"/>
      <c r="M106" s="68"/>
      <c r="N106" s="68"/>
      <c r="O106" s="68"/>
      <c r="P106" s="68"/>
      <c r="Q106" s="68"/>
      <c r="R106" s="68"/>
      <c r="S106" s="68"/>
      <c r="T106" s="68"/>
      <c r="U106" s="68"/>
      <c r="V106" s="68"/>
      <c r="W106" s="68"/>
      <c r="X106" s="68"/>
      <c r="Y106" s="68"/>
      <c r="Z106" s="68"/>
      <c r="AA106" s="68"/>
      <c r="AB106" s="68"/>
      <c r="AC106" s="10"/>
      <c r="AD106" s="10"/>
      <c r="AE106" s="10"/>
      <c r="AF106" s="10"/>
    </row>
    <row r="107" spans="1:32" ht="15.75" customHeight="1">
      <c r="A107" s="10"/>
      <c r="B107" s="10"/>
      <c r="C107" s="10"/>
      <c r="D107" s="31"/>
      <c r="E107" s="31"/>
      <c r="F107" s="31"/>
      <c r="G107" s="31"/>
      <c r="H107" s="68"/>
      <c r="I107" s="68"/>
      <c r="J107" s="68"/>
      <c r="K107" s="68"/>
      <c r="L107" s="68"/>
      <c r="M107" s="68"/>
      <c r="N107" s="68"/>
      <c r="O107" s="68"/>
      <c r="P107" s="68"/>
      <c r="Q107" s="68"/>
      <c r="R107" s="68"/>
      <c r="S107" s="68"/>
      <c r="T107" s="68"/>
      <c r="U107" s="68"/>
      <c r="V107" s="68"/>
      <c r="W107" s="68"/>
      <c r="X107" s="68"/>
      <c r="Y107" s="68"/>
      <c r="Z107" s="68"/>
      <c r="AA107" s="68"/>
      <c r="AB107" s="68"/>
      <c r="AC107" s="10"/>
      <c r="AD107" s="10"/>
      <c r="AE107" s="10"/>
      <c r="AF107" s="10"/>
    </row>
    <row r="108" spans="1:32" ht="15.75" customHeight="1">
      <c r="A108" s="10"/>
      <c r="B108" s="10"/>
      <c r="C108" s="10"/>
      <c r="D108" s="31"/>
      <c r="E108" s="31"/>
      <c r="F108" s="31"/>
      <c r="G108" s="31"/>
      <c r="H108" s="68"/>
      <c r="I108" s="68"/>
      <c r="J108" s="68"/>
      <c r="K108" s="68"/>
      <c r="L108" s="68"/>
      <c r="M108" s="68"/>
      <c r="N108" s="68"/>
      <c r="O108" s="68"/>
      <c r="P108" s="68"/>
      <c r="Q108" s="68"/>
      <c r="R108" s="68"/>
      <c r="S108" s="68"/>
      <c r="T108" s="68"/>
      <c r="U108" s="68"/>
      <c r="V108" s="68"/>
      <c r="W108" s="68"/>
      <c r="X108" s="68"/>
      <c r="Y108" s="68"/>
      <c r="Z108" s="68"/>
      <c r="AA108" s="68"/>
      <c r="AB108" s="68"/>
      <c r="AC108" s="10"/>
      <c r="AD108" s="10"/>
      <c r="AE108" s="10"/>
      <c r="AF108" s="10"/>
    </row>
    <row r="109" spans="1:32" ht="15.75" customHeight="1">
      <c r="A109" s="10"/>
      <c r="B109" s="10"/>
      <c r="C109" s="10"/>
      <c r="D109" s="31"/>
      <c r="E109" s="31"/>
      <c r="F109" s="31"/>
      <c r="G109" s="31"/>
      <c r="H109" s="68"/>
      <c r="I109" s="68"/>
      <c r="J109" s="68"/>
      <c r="K109" s="68"/>
      <c r="L109" s="68"/>
      <c r="M109" s="68"/>
      <c r="N109" s="68"/>
      <c r="O109" s="68"/>
      <c r="P109" s="68"/>
      <c r="Q109" s="68"/>
      <c r="R109" s="68"/>
      <c r="S109" s="68"/>
      <c r="T109" s="68"/>
      <c r="U109" s="68"/>
      <c r="V109" s="68"/>
      <c r="W109" s="68"/>
      <c r="X109" s="68"/>
      <c r="Y109" s="68"/>
      <c r="Z109" s="68"/>
      <c r="AA109" s="68"/>
      <c r="AB109" s="68"/>
      <c r="AC109" s="10"/>
      <c r="AD109" s="10"/>
      <c r="AE109" s="10"/>
      <c r="AF109" s="10"/>
    </row>
    <row r="110" spans="1:32" ht="15.75" customHeight="1">
      <c r="A110" s="10"/>
      <c r="B110" s="10"/>
      <c r="C110" s="10"/>
      <c r="D110" s="31"/>
      <c r="E110" s="31"/>
      <c r="F110" s="31"/>
      <c r="G110" s="31"/>
      <c r="H110" s="68"/>
      <c r="I110" s="68"/>
      <c r="J110" s="68"/>
      <c r="K110" s="68"/>
      <c r="L110" s="68"/>
      <c r="M110" s="68"/>
      <c r="N110" s="68"/>
      <c r="O110" s="68"/>
      <c r="P110" s="68"/>
      <c r="Q110" s="68"/>
      <c r="R110" s="68"/>
      <c r="S110" s="68"/>
      <c r="T110" s="68"/>
      <c r="U110" s="68"/>
      <c r="V110" s="68"/>
      <c r="W110" s="68"/>
      <c r="X110" s="68"/>
      <c r="Y110" s="68"/>
      <c r="Z110" s="68"/>
      <c r="AA110" s="68"/>
      <c r="AB110" s="68"/>
      <c r="AC110" s="10"/>
      <c r="AD110" s="10"/>
      <c r="AE110" s="10"/>
      <c r="AF110" s="10"/>
    </row>
    <row r="111" spans="1:32" ht="15.75" customHeight="1">
      <c r="A111" s="10"/>
      <c r="B111" s="10"/>
      <c r="C111" s="10"/>
      <c r="D111" s="31"/>
      <c r="E111" s="31"/>
      <c r="F111" s="31"/>
      <c r="G111" s="31"/>
      <c r="H111" s="68"/>
      <c r="I111" s="68"/>
      <c r="J111" s="68"/>
      <c r="K111" s="68"/>
      <c r="L111" s="68"/>
      <c r="M111" s="68"/>
      <c r="N111" s="68"/>
      <c r="O111" s="68"/>
      <c r="P111" s="68"/>
      <c r="Q111" s="68"/>
      <c r="R111" s="68"/>
      <c r="S111" s="68"/>
      <c r="T111" s="68"/>
      <c r="U111" s="68"/>
      <c r="V111" s="68"/>
      <c r="W111" s="68"/>
      <c r="X111" s="68"/>
      <c r="Y111" s="68"/>
      <c r="Z111" s="68"/>
      <c r="AA111" s="68"/>
      <c r="AB111" s="68"/>
      <c r="AC111" s="10"/>
      <c r="AD111" s="10"/>
      <c r="AE111" s="10"/>
      <c r="AF111" s="10"/>
    </row>
    <row r="112" spans="1:32" ht="15.75" customHeight="1">
      <c r="A112" s="10"/>
      <c r="B112" s="10"/>
      <c r="C112" s="10"/>
      <c r="D112" s="31"/>
      <c r="E112" s="31"/>
      <c r="F112" s="31"/>
      <c r="G112" s="31"/>
      <c r="H112" s="68"/>
      <c r="I112" s="68"/>
      <c r="J112" s="68"/>
      <c r="K112" s="68"/>
      <c r="L112" s="68"/>
      <c r="M112" s="68"/>
      <c r="N112" s="68"/>
      <c r="O112" s="68"/>
      <c r="P112" s="68"/>
      <c r="Q112" s="68"/>
      <c r="R112" s="68"/>
      <c r="S112" s="68"/>
      <c r="T112" s="68"/>
      <c r="U112" s="68"/>
      <c r="V112" s="68"/>
      <c r="W112" s="68"/>
      <c r="X112" s="68"/>
      <c r="Y112" s="68"/>
      <c r="Z112" s="68"/>
      <c r="AA112" s="68"/>
      <c r="AB112" s="68"/>
      <c r="AC112" s="10"/>
      <c r="AD112" s="10"/>
      <c r="AE112" s="10"/>
      <c r="AF112" s="10"/>
    </row>
    <row r="113" spans="1:32" ht="15.75" customHeight="1">
      <c r="A113" s="10"/>
      <c r="B113" s="10"/>
      <c r="C113" s="10"/>
      <c r="D113" s="31"/>
      <c r="E113" s="31"/>
      <c r="F113" s="31"/>
      <c r="G113" s="31"/>
      <c r="H113" s="68"/>
      <c r="I113" s="68"/>
      <c r="J113" s="68"/>
      <c r="K113" s="68"/>
      <c r="L113" s="68"/>
      <c r="M113" s="68"/>
      <c r="N113" s="68"/>
      <c r="O113" s="68"/>
      <c r="P113" s="68"/>
      <c r="Q113" s="68"/>
      <c r="R113" s="68"/>
      <c r="S113" s="68"/>
      <c r="T113" s="68"/>
      <c r="U113" s="68"/>
      <c r="V113" s="68"/>
      <c r="W113" s="68"/>
      <c r="X113" s="68"/>
      <c r="Y113" s="68"/>
      <c r="Z113" s="68"/>
      <c r="AA113" s="68"/>
      <c r="AB113" s="68"/>
      <c r="AC113" s="10"/>
      <c r="AD113" s="10"/>
      <c r="AE113" s="10"/>
      <c r="AF113" s="10"/>
    </row>
    <row r="114" spans="1:32" ht="15.75" customHeight="1">
      <c r="A114" s="10"/>
      <c r="B114" s="10"/>
      <c r="C114" s="10"/>
      <c r="D114" s="31"/>
      <c r="E114" s="31"/>
      <c r="F114" s="31"/>
      <c r="G114" s="31"/>
      <c r="H114" s="68"/>
      <c r="I114" s="68"/>
      <c r="J114" s="68"/>
      <c r="K114" s="68"/>
      <c r="L114" s="68"/>
      <c r="M114" s="68"/>
      <c r="N114" s="68"/>
      <c r="O114" s="68"/>
      <c r="P114" s="68"/>
      <c r="Q114" s="68"/>
      <c r="R114" s="68"/>
      <c r="S114" s="68"/>
      <c r="T114" s="68"/>
      <c r="U114" s="68"/>
      <c r="V114" s="68"/>
      <c r="W114" s="68"/>
      <c r="X114" s="68"/>
      <c r="Y114" s="68"/>
      <c r="Z114" s="68"/>
      <c r="AA114" s="68"/>
      <c r="AB114" s="68"/>
      <c r="AC114" s="10"/>
      <c r="AD114" s="10"/>
      <c r="AE114" s="10"/>
      <c r="AF114" s="10"/>
    </row>
    <row r="115" spans="1:32" ht="15.75" customHeight="1">
      <c r="A115" s="10"/>
      <c r="B115" s="10"/>
      <c r="C115" s="10"/>
      <c r="D115" s="31"/>
      <c r="E115" s="31"/>
      <c r="F115" s="31"/>
      <c r="G115" s="31"/>
      <c r="H115" s="68"/>
      <c r="I115" s="68"/>
      <c r="J115" s="68"/>
      <c r="K115" s="68"/>
      <c r="L115" s="68"/>
      <c r="M115" s="68"/>
      <c r="N115" s="68"/>
      <c r="O115" s="68"/>
      <c r="P115" s="68"/>
      <c r="Q115" s="68"/>
      <c r="R115" s="68"/>
      <c r="S115" s="68"/>
      <c r="T115" s="68"/>
      <c r="U115" s="68"/>
      <c r="V115" s="68"/>
      <c r="W115" s="68"/>
      <c r="X115" s="68"/>
      <c r="Y115" s="68"/>
      <c r="Z115" s="68"/>
      <c r="AA115" s="68"/>
      <c r="AB115" s="68"/>
      <c r="AC115" s="10"/>
      <c r="AD115" s="10"/>
      <c r="AE115" s="10"/>
      <c r="AF115" s="10"/>
    </row>
    <row r="116" spans="1:32" ht="15.75" customHeight="1">
      <c r="A116" s="10"/>
      <c r="B116" s="10"/>
      <c r="C116" s="10"/>
      <c r="D116" s="31"/>
      <c r="E116" s="31"/>
      <c r="F116" s="31"/>
      <c r="G116" s="31"/>
      <c r="H116" s="68"/>
      <c r="I116" s="68"/>
      <c r="J116" s="68"/>
      <c r="K116" s="68"/>
      <c r="L116" s="68"/>
      <c r="M116" s="68"/>
      <c r="N116" s="68"/>
      <c r="O116" s="68"/>
      <c r="P116" s="68"/>
      <c r="Q116" s="68"/>
      <c r="R116" s="68"/>
      <c r="S116" s="68"/>
      <c r="T116" s="68"/>
      <c r="U116" s="68"/>
      <c r="V116" s="68"/>
      <c r="W116" s="68"/>
      <c r="X116" s="68"/>
      <c r="Y116" s="68"/>
      <c r="Z116" s="68"/>
      <c r="AA116" s="68"/>
      <c r="AB116" s="68"/>
      <c r="AC116" s="10"/>
      <c r="AD116" s="10"/>
      <c r="AE116" s="10"/>
      <c r="AF116" s="10"/>
    </row>
    <row r="117" spans="1:32" ht="15.75" customHeight="1">
      <c r="A117" s="10"/>
      <c r="B117" s="10"/>
      <c r="C117" s="10"/>
      <c r="D117" s="31"/>
      <c r="E117" s="31"/>
      <c r="F117" s="31"/>
      <c r="G117" s="31"/>
      <c r="H117" s="68"/>
      <c r="I117" s="68"/>
      <c r="J117" s="68"/>
      <c r="K117" s="68"/>
      <c r="L117" s="68"/>
      <c r="M117" s="68"/>
      <c r="N117" s="68"/>
      <c r="O117" s="68"/>
      <c r="P117" s="68"/>
      <c r="Q117" s="68"/>
      <c r="R117" s="68"/>
      <c r="S117" s="68"/>
      <c r="T117" s="68"/>
      <c r="U117" s="68"/>
      <c r="V117" s="68"/>
      <c r="W117" s="68"/>
      <c r="X117" s="68"/>
      <c r="Y117" s="68"/>
      <c r="Z117" s="68"/>
      <c r="AA117" s="68"/>
      <c r="AB117" s="68"/>
      <c r="AC117" s="10"/>
      <c r="AD117" s="10"/>
      <c r="AE117" s="10"/>
      <c r="AF117" s="10"/>
    </row>
    <row r="118" spans="1:32" ht="15.75" customHeight="1">
      <c r="A118" s="10"/>
      <c r="B118" s="10"/>
      <c r="C118" s="10"/>
      <c r="D118" s="31"/>
      <c r="E118" s="31"/>
      <c r="F118" s="31"/>
      <c r="G118" s="31"/>
      <c r="H118" s="68"/>
      <c r="I118" s="68"/>
      <c r="J118" s="68"/>
      <c r="K118" s="68"/>
      <c r="L118" s="68"/>
      <c r="M118" s="68"/>
      <c r="N118" s="68"/>
      <c r="O118" s="68"/>
      <c r="P118" s="68"/>
      <c r="Q118" s="68"/>
      <c r="R118" s="68"/>
      <c r="S118" s="68"/>
      <c r="T118" s="68"/>
      <c r="U118" s="68"/>
      <c r="V118" s="68"/>
      <c r="W118" s="68"/>
      <c r="X118" s="68"/>
      <c r="Y118" s="68"/>
      <c r="Z118" s="68"/>
      <c r="AA118" s="68"/>
      <c r="AB118" s="68"/>
      <c r="AC118" s="10"/>
      <c r="AD118" s="10"/>
      <c r="AE118" s="10"/>
      <c r="AF118" s="10"/>
    </row>
    <row r="119" spans="1:32" ht="15.75" customHeight="1">
      <c r="A119" s="10"/>
      <c r="B119" s="10"/>
      <c r="C119" s="10"/>
      <c r="D119" s="31"/>
      <c r="E119" s="31"/>
      <c r="F119" s="31"/>
      <c r="G119" s="31"/>
      <c r="H119" s="68"/>
      <c r="I119" s="68"/>
      <c r="J119" s="68"/>
      <c r="K119" s="68"/>
      <c r="L119" s="68"/>
      <c r="M119" s="68"/>
      <c r="N119" s="68"/>
      <c r="O119" s="68"/>
      <c r="P119" s="68"/>
      <c r="Q119" s="68"/>
      <c r="R119" s="68"/>
      <c r="S119" s="68"/>
      <c r="T119" s="68"/>
      <c r="U119" s="68"/>
      <c r="V119" s="68"/>
      <c r="W119" s="68"/>
      <c r="X119" s="68"/>
      <c r="Y119" s="68"/>
      <c r="Z119" s="68"/>
      <c r="AA119" s="68"/>
      <c r="AB119" s="68"/>
      <c r="AC119" s="10"/>
      <c r="AD119" s="10"/>
      <c r="AE119" s="10"/>
      <c r="AF119" s="10"/>
    </row>
    <row r="120" spans="1:32" ht="15.75" customHeight="1">
      <c r="A120" s="10"/>
      <c r="B120" s="10"/>
      <c r="C120" s="10"/>
      <c r="D120" s="31"/>
      <c r="E120" s="31"/>
      <c r="F120" s="31"/>
      <c r="G120" s="31"/>
      <c r="H120" s="68"/>
      <c r="I120" s="68"/>
      <c r="J120" s="68"/>
      <c r="K120" s="68"/>
      <c r="L120" s="68"/>
      <c r="M120" s="68"/>
      <c r="N120" s="68"/>
      <c r="O120" s="68"/>
      <c r="P120" s="68"/>
      <c r="Q120" s="68"/>
      <c r="R120" s="68"/>
      <c r="S120" s="68"/>
      <c r="T120" s="68"/>
      <c r="U120" s="68"/>
      <c r="V120" s="68"/>
      <c r="W120" s="68"/>
      <c r="X120" s="68"/>
      <c r="Y120" s="68"/>
      <c r="Z120" s="68"/>
      <c r="AA120" s="68"/>
      <c r="AB120" s="68"/>
      <c r="AC120" s="10"/>
      <c r="AD120" s="10"/>
      <c r="AE120" s="10"/>
      <c r="AF120" s="10"/>
    </row>
    <row r="121" spans="1:32" ht="15.75" customHeight="1">
      <c r="A121" s="10"/>
      <c r="B121" s="10"/>
      <c r="C121" s="10"/>
      <c r="D121" s="31"/>
      <c r="E121" s="31"/>
      <c r="F121" s="31"/>
      <c r="G121" s="31"/>
      <c r="H121" s="68"/>
      <c r="I121" s="68"/>
      <c r="J121" s="68"/>
      <c r="K121" s="68"/>
      <c r="L121" s="68"/>
      <c r="M121" s="68"/>
      <c r="N121" s="68"/>
      <c r="O121" s="68"/>
      <c r="P121" s="68"/>
      <c r="Q121" s="68"/>
      <c r="R121" s="68"/>
      <c r="S121" s="68"/>
      <c r="T121" s="68"/>
      <c r="U121" s="68"/>
      <c r="V121" s="68"/>
      <c r="W121" s="68"/>
      <c r="X121" s="68"/>
      <c r="Y121" s="68"/>
      <c r="Z121" s="68"/>
      <c r="AA121" s="68"/>
      <c r="AB121" s="68"/>
      <c r="AC121" s="10"/>
      <c r="AD121" s="10"/>
      <c r="AE121" s="10"/>
      <c r="AF121" s="10"/>
    </row>
    <row r="122" spans="1:32" ht="15.75" customHeight="1">
      <c r="A122" s="10"/>
      <c r="B122" s="10"/>
      <c r="C122" s="10"/>
      <c r="D122" s="31"/>
      <c r="E122" s="31"/>
      <c r="F122" s="31"/>
      <c r="G122" s="31"/>
      <c r="H122" s="68"/>
      <c r="I122" s="68"/>
      <c r="J122" s="68"/>
      <c r="K122" s="68"/>
      <c r="L122" s="68"/>
      <c r="M122" s="68"/>
      <c r="N122" s="68"/>
      <c r="O122" s="68"/>
      <c r="P122" s="68"/>
      <c r="Q122" s="68"/>
      <c r="R122" s="68"/>
      <c r="S122" s="68"/>
      <c r="T122" s="68"/>
      <c r="U122" s="68"/>
      <c r="V122" s="68"/>
      <c r="W122" s="68"/>
      <c r="X122" s="68"/>
      <c r="Y122" s="68"/>
      <c r="Z122" s="68"/>
      <c r="AA122" s="68"/>
      <c r="AB122" s="68"/>
      <c r="AC122" s="10"/>
      <c r="AD122" s="10"/>
      <c r="AE122" s="10"/>
      <c r="AF122" s="10"/>
    </row>
    <row r="123" spans="1:32" ht="15.75" customHeight="1">
      <c r="A123" s="10"/>
      <c r="B123" s="10"/>
      <c r="C123" s="10"/>
      <c r="D123" s="31"/>
      <c r="E123" s="31"/>
      <c r="F123" s="31"/>
      <c r="G123" s="31"/>
      <c r="H123" s="68"/>
      <c r="I123" s="68"/>
      <c r="J123" s="68"/>
      <c r="K123" s="68"/>
      <c r="L123" s="68"/>
      <c r="M123" s="68"/>
      <c r="N123" s="68"/>
      <c r="O123" s="68"/>
      <c r="P123" s="68"/>
      <c r="Q123" s="68"/>
      <c r="R123" s="68"/>
      <c r="S123" s="68"/>
      <c r="T123" s="68"/>
      <c r="U123" s="68"/>
      <c r="V123" s="68"/>
      <c r="W123" s="68"/>
      <c r="X123" s="68"/>
      <c r="Y123" s="68"/>
      <c r="Z123" s="68"/>
      <c r="AA123" s="68"/>
      <c r="AB123" s="68"/>
      <c r="AC123" s="10"/>
      <c r="AD123" s="10"/>
      <c r="AE123" s="10"/>
      <c r="AF123" s="10"/>
    </row>
    <row r="124" spans="1:32" ht="15.75" customHeight="1">
      <c r="A124" s="10"/>
      <c r="B124" s="10"/>
      <c r="C124" s="10"/>
      <c r="D124" s="31"/>
      <c r="E124" s="31"/>
      <c r="F124" s="31"/>
      <c r="G124" s="31"/>
      <c r="H124" s="68"/>
      <c r="I124" s="68"/>
      <c r="J124" s="68"/>
      <c r="K124" s="68"/>
      <c r="L124" s="68"/>
      <c r="M124" s="68"/>
      <c r="N124" s="68"/>
      <c r="O124" s="68"/>
      <c r="P124" s="68"/>
      <c r="Q124" s="68"/>
      <c r="R124" s="68"/>
      <c r="S124" s="68"/>
      <c r="T124" s="68"/>
      <c r="U124" s="68"/>
      <c r="V124" s="68"/>
      <c r="W124" s="68"/>
      <c r="X124" s="68"/>
      <c r="Y124" s="68"/>
      <c r="Z124" s="68"/>
      <c r="AA124" s="68"/>
      <c r="AB124" s="68"/>
      <c r="AC124" s="10"/>
      <c r="AD124" s="10"/>
      <c r="AE124" s="10"/>
      <c r="AF124" s="10"/>
    </row>
    <row r="125" spans="1:32" ht="15.75" customHeight="1">
      <c r="A125" s="10"/>
      <c r="B125" s="10"/>
      <c r="C125" s="10"/>
      <c r="D125" s="31"/>
      <c r="E125" s="31"/>
      <c r="F125" s="31"/>
      <c r="G125" s="31"/>
      <c r="H125" s="68"/>
      <c r="I125" s="68"/>
      <c r="J125" s="68"/>
      <c r="K125" s="68"/>
      <c r="L125" s="68"/>
      <c r="M125" s="68"/>
      <c r="N125" s="68"/>
      <c r="O125" s="68"/>
      <c r="P125" s="68"/>
      <c r="Q125" s="68"/>
      <c r="R125" s="68"/>
      <c r="S125" s="68"/>
      <c r="T125" s="68"/>
      <c r="U125" s="68"/>
      <c r="V125" s="68"/>
      <c r="W125" s="68"/>
      <c r="X125" s="68"/>
      <c r="Y125" s="68"/>
      <c r="Z125" s="68"/>
      <c r="AA125" s="68"/>
      <c r="AB125" s="68"/>
      <c r="AC125" s="10"/>
      <c r="AD125" s="10"/>
      <c r="AE125" s="10"/>
      <c r="AF125" s="10"/>
    </row>
    <row r="126" spans="1:32" ht="15.75" customHeight="1">
      <c r="A126" s="10"/>
      <c r="B126" s="10"/>
      <c r="C126" s="10"/>
      <c r="D126" s="31"/>
      <c r="E126" s="31"/>
      <c r="F126" s="31"/>
      <c r="G126" s="31"/>
      <c r="H126" s="68"/>
      <c r="I126" s="68"/>
      <c r="J126" s="68"/>
      <c r="K126" s="68"/>
      <c r="L126" s="68"/>
      <c r="M126" s="68"/>
      <c r="N126" s="68"/>
      <c r="O126" s="68"/>
      <c r="P126" s="68"/>
      <c r="Q126" s="68"/>
      <c r="R126" s="68"/>
      <c r="S126" s="68"/>
      <c r="T126" s="68"/>
      <c r="U126" s="68"/>
      <c r="V126" s="68"/>
      <c r="W126" s="68"/>
      <c r="X126" s="68"/>
      <c r="Y126" s="68"/>
      <c r="Z126" s="68"/>
      <c r="AA126" s="68"/>
      <c r="AB126" s="68"/>
      <c r="AC126" s="10"/>
      <c r="AD126" s="10"/>
      <c r="AE126" s="10"/>
      <c r="AF126" s="10"/>
    </row>
    <row r="127" spans="1:32" ht="15.75" customHeight="1">
      <c r="A127" s="10"/>
      <c r="B127" s="10"/>
      <c r="C127" s="10"/>
      <c r="D127" s="31"/>
      <c r="E127" s="31"/>
      <c r="F127" s="31"/>
      <c r="G127" s="31"/>
      <c r="H127" s="68"/>
      <c r="I127" s="68"/>
      <c r="J127" s="68"/>
      <c r="K127" s="68"/>
      <c r="L127" s="68"/>
      <c r="M127" s="68"/>
      <c r="N127" s="68"/>
      <c r="O127" s="68"/>
      <c r="P127" s="68"/>
      <c r="Q127" s="68"/>
      <c r="R127" s="68"/>
      <c r="S127" s="68"/>
      <c r="T127" s="68"/>
      <c r="U127" s="68"/>
      <c r="V127" s="68"/>
      <c r="W127" s="68"/>
      <c r="X127" s="68"/>
      <c r="Y127" s="68"/>
      <c r="Z127" s="68"/>
      <c r="AA127" s="68"/>
      <c r="AB127" s="68"/>
      <c r="AC127" s="10"/>
      <c r="AD127" s="10"/>
      <c r="AE127" s="10"/>
      <c r="AF127" s="10"/>
    </row>
    <row r="128" spans="1:32" ht="15.75" customHeight="1">
      <c r="A128" s="10"/>
      <c r="B128" s="10"/>
      <c r="C128" s="10"/>
      <c r="D128" s="31"/>
      <c r="E128" s="31"/>
      <c r="F128" s="31"/>
      <c r="G128" s="31"/>
      <c r="H128" s="68"/>
      <c r="I128" s="68"/>
      <c r="J128" s="68"/>
      <c r="K128" s="68"/>
      <c r="L128" s="68"/>
      <c r="M128" s="68"/>
      <c r="N128" s="68"/>
      <c r="O128" s="68"/>
      <c r="P128" s="68"/>
      <c r="Q128" s="68"/>
      <c r="R128" s="68"/>
      <c r="S128" s="68"/>
      <c r="T128" s="68"/>
      <c r="U128" s="68"/>
      <c r="V128" s="68"/>
      <c r="W128" s="68"/>
      <c r="X128" s="68"/>
      <c r="Y128" s="68"/>
      <c r="Z128" s="68"/>
      <c r="AA128" s="68"/>
      <c r="AB128" s="68"/>
      <c r="AC128" s="10"/>
      <c r="AD128" s="10"/>
      <c r="AE128" s="10"/>
      <c r="AF128" s="10"/>
    </row>
    <row r="129" spans="1:32" ht="15.75" customHeight="1">
      <c r="A129" s="10"/>
      <c r="B129" s="10"/>
      <c r="C129" s="10"/>
      <c r="D129" s="31"/>
      <c r="E129" s="31"/>
      <c r="F129" s="31"/>
      <c r="G129" s="31"/>
      <c r="H129" s="68"/>
      <c r="I129" s="68"/>
      <c r="J129" s="68"/>
      <c r="K129" s="68"/>
      <c r="L129" s="68"/>
      <c r="M129" s="68"/>
      <c r="N129" s="68"/>
      <c r="O129" s="68"/>
      <c r="P129" s="68"/>
      <c r="Q129" s="68"/>
      <c r="R129" s="68"/>
      <c r="S129" s="68"/>
      <c r="T129" s="68"/>
      <c r="U129" s="68"/>
      <c r="V129" s="68"/>
      <c r="W129" s="68"/>
      <c r="X129" s="68"/>
      <c r="Y129" s="68"/>
      <c r="Z129" s="68"/>
      <c r="AA129" s="68"/>
      <c r="AB129" s="68"/>
      <c r="AC129" s="10"/>
      <c r="AD129" s="10"/>
      <c r="AE129" s="10"/>
      <c r="AF129" s="10"/>
    </row>
    <row r="130" spans="1:32" ht="15.75" customHeight="1">
      <c r="A130" s="10"/>
      <c r="B130" s="10"/>
      <c r="C130" s="10"/>
      <c r="D130" s="31"/>
      <c r="E130" s="31"/>
      <c r="F130" s="31"/>
      <c r="G130" s="31"/>
      <c r="H130" s="68"/>
      <c r="I130" s="68"/>
      <c r="J130" s="68"/>
      <c r="K130" s="68"/>
      <c r="L130" s="68"/>
      <c r="M130" s="68"/>
      <c r="N130" s="68"/>
      <c r="O130" s="68"/>
      <c r="P130" s="68"/>
      <c r="Q130" s="68"/>
      <c r="R130" s="68"/>
      <c r="S130" s="68"/>
      <c r="T130" s="68"/>
      <c r="U130" s="68"/>
      <c r="V130" s="68"/>
      <c r="W130" s="68"/>
      <c r="X130" s="68"/>
      <c r="Y130" s="68"/>
      <c r="Z130" s="68"/>
      <c r="AA130" s="68"/>
      <c r="AB130" s="68"/>
      <c r="AC130" s="10"/>
      <c r="AD130" s="10"/>
      <c r="AE130" s="10"/>
      <c r="AF130" s="10"/>
    </row>
    <row r="131" spans="1:32" ht="15.75" customHeight="1">
      <c r="A131" s="10"/>
      <c r="B131" s="10"/>
      <c r="C131" s="10"/>
      <c r="D131" s="31"/>
      <c r="E131" s="31"/>
      <c r="F131" s="31"/>
      <c r="G131" s="31"/>
      <c r="H131" s="68"/>
      <c r="I131" s="68"/>
      <c r="J131" s="68"/>
      <c r="K131" s="68"/>
      <c r="L131" s="68"/>
      <c r="M131" s="68"/>
      <c r="N131" s="68"/>
      <c r="O131" s="68"/>
      <c r="P131" s="68"/>
      <c r="Q131" s="68"/>
      <c r="R131" s="68"/>
      <c r="S131" s="68"/>
      <c r="T131" s="68"/>
      <c r="U131" s="68"/>
      <c r="V131" s="68"/>
      <c r="W131" s="68"/>
      <c r="X131" s="68"/>
      <c r="Y131" s="68"/>
      <c r="Z131" s="68"/>
      <c r="AA131" s="68"/>
      <c r="AB131" s="68"/>
      <c r="AC131" s="10"/>
      <c r="AD131" s="10"/>
      <c r="AE131" s="10"/>
      <c r="AF131" s="10"/>
    </row>
    <row r="132" spans="1:32" ht="15.75" customHeight="1">
      <c r="A132" s="10"/>
      <c r="B132" s="10"/>
      <c r="C132" s="10"/>
      <c r="D132" s="31"/>
      <c r="E132" s="31"/>
      <c r="F132" s="31"/>
      <c r="G132" s="31"/>
      <c r="H132" s="68"/>
      <c r="I132" s="68"/>
      <c r="J132" s="68"/>
      <c r="K132" s="68"/>
      <c r="L132" s="68"/>
      <c r="M132" s="68"/>
      <c r="N132" s="68"/>
      <c r="O132" s="68"/>
      <c r="P132" s="68"/>
      <c r="Q132" s="68"/>
      <c r="R132" s="68"/>
      <c r="S132" s="68"/>
      <c r="T132" s="68"/>
      <c r="U132" s="68"/>
      <c r="V132" s="68"/>
      <c r="W132" s="68"/>
      <c r="X132" s="68"/>
      <c r="Y132" s="68"/>
      <c r="Z132" s="68"/>
      <c r="AA132" s="68"/>
      <c r="AB132" s="68"/>
      <c r="AC132" s="10"/>
      <c r="AD132" s="10"/>
      <c r="AE132" s="10"/>
      <c r="AF132" s="10"/>
    </row>
    <row r="133" spans="1:32" ht="15.75" customHeight="1">
      <c r="A133" s="10"/>
      <c r="B133" s="10"/>
      <c r="C133" s="10"/>
      <c r="D133" s="31"/>
      <c r="E133" s="31"/>
      <c r="F133" s="31"/>
      <c r="G133" s="31"/>
      <c r="H133" s="68"/>
      <c r="I133" s="68"/>
      <c r="J133" s="68"/>
      <c r="K133" s="68"/>
      <c r="L133" s="68"/>
      <c r="M133" s="68"/>
      <c r="N133" s="68"/>
      <c r="O133" s="68"/>
      <c r="P133" s="68"/>
      <c r="Q133" s="68"/>
      <c r="R133" s="68"/>
      <c r="S133" s="68"/>
      <c r="T133" s="68"/>
      <c r="U133" s="68"/>
      <c r="V133" s="68"/>
      <c r="W133" s="68"/>
      <c r="X133" s="68"/>
      <c r="Y133" s="68"/>
      <c r="Z133" s="68"/>
      <c r="AA133" s="68"/>
      <c r="AB133" s="68"/>
      <c r="AC133" s="10"/>
      <c r="AD133" s="10"/>
      <c r="AE133" s="10"/>
      <c r="AF133" s="10"/>
    </row>
    <row r="134" spans="1:32" ht="15.75" customHeight="1">
      <c r="A134" s="10"/>
      <c r="B134" s="10"/>
      <c r="C134" s="10"/>
      <c r="D134" s="31"/>
      <c r="E134" s="31"/>
      <c r="F134" s="31"/>
      <c r="G134" s="31"/>
      <c r="H134" s="68"/>
      <c r="I134" s="68"/>
      <c r="J134" s="68"/>
      <c r="K134" s="68"/>
      <c r="L134" s="68"/>
      <c r="M134" s="68"/>
      <c r="N134" s="68"/>
      <c r="O134" s="68"/>
      <c r="P134" s="68"/>
      <c r="Q134" s="68"/>
      <c r="R134" s="68"/>
      <c r="S134" s="68"/>
      <c r="T134" s="68"/>
      <c r="U134" s="68"/>
      <c r="V134" s="68"/>
      <c r="W134" s="68"/>
      <c r="X134" s="68"/>
      <c r="Y134" s="68"/>
      <c r="Z134" s="68"/>
      <c r="AA134" s="68"/>
      <c r="AB134" s="68"/>
      <c r="AC134" s="10"/>
      <c r="AD134" s="10"/>
      <c r="AE134" s="10"/>
      <c r="AF134" s="10"/>
    </row>
    <row r="135" spans="1:32" ht="15.75" customHeight="1">
      <c r="A135" s="10"/>
      <c r="B135" s="10"/>
      <c r="C135" s="10"/>
      <c r="D135" s="31"/>
      <c r="E135" s="31"/>
      <c r="F135" s="31"/>
      <c r="G135" s="31"/>
      <c r="H135" s="68"/>
      <c r="I135" s="68"/>
      <c r="J135" s="68"/>
      <c r="K135" s="68"/>
      <c r="L135" s="68"/>
      <c r="M135" s="68"/>
      <c r="N135" s="68"/>
      <c r="O135" s="68"/>
      <c r="P135" s="68"/>
      <c r="Q135" s="68"/>
      <c r="R135" s="68"/>
      <c r="S135" s="68"/>
      <c r="T135" s="68"/>
      <c r="U135" s="68"/>
      <c r="V135" s="68"/>
      <c r="W135" s="68"/>
      <c r="X135" s="68"/>
      <c r="Y135" s="68"/>
      <c r="Z135" s="68"/>
      <c r="AA135" s="68"/>
      <c r="AB135" s="68"/>
      <c r="AC135" s="10"/>
      <c r="AD135" s="10"/>
      <c r="AE135" s="10"/>
      <c r="AF135" s="10"/>
    </row>
    <row r="136" spans="1:32" ht="15.75" customHeight="1">
      <c r="A136" s="10"/>
      <c r="B136" s="10"/>
      <c r="C136" s="10"/>
      <c r="D136" s="31"/>
      <c r="E136" s="31"/>
      <c r="F136" s="31"/>
      <c r="G136" s="31"/>
      <c r="H136" s="68"/>
      <c r="I136" s="68"/>
      <c r="J136" s="68"/>
      <c r="K136" s="68"/>
      <c r="L136" s="68"/>
      <c r="M136" s="68"/>
      <c r="N136" s="68"/>
      <c r="O136" s="68"/>
      <c r="P136" s="68"/>
      <c r="Q136" s="68"/>
      <c r="R136" s="68"/>
      <c r="S136" s="68"/>
      <c r="T136" s="68"/>
      <c r="U136" s="68"/>
      <c r="V136" s="68"/>
      <c r="W136" s="68"/>
      <c r="X136" s="68"/>
      <c r="Y136" s="68"/>
      <c r="Z136" s="68"/>
      <c r="AA136" s="68"/>
      <c r="AB136" s="68"/>
      <c r="AC136" s="10"/>
      <c r="AD136" s="10"/>
      <c r="AE136" s="10"/>
      <c r="AF136" s="10"/>
    </row>
    <row r="137" spans="1:32" ht="15.75" customHeight="1">
      <c r="A137" s="10"/>
      <c r="B137" s="10"/>
      <c r="C137" s="10"/>
      <c r="D137" s="31"/>
      <c r="E137" s="31"/>
      <c r="F137" s="31"/>
      <c r="G137" s="31"/>
      <c r="H137" s="68"/>
      <c r="I137" s="68"/>
      <c r="J137" s="68"/>
      <c r="K137" s="68"/>
      <c r="L137" s="68"/>
      <c r="M137" s="68"/>
      <c r="N137" s="68"/>
      <c r="O137" s="68"/>
      <c r="P137" s="68"/>
      <c r="Q137" s="68"/>
      <c r="R137" s="68"/>
      <c r="S137" s="68"/>
      <c r="T137" s="68"/>
      <c r="U137" s="68"/>
      <c r="V137" s="68"/>
      <c r="W137" s="68"/>
      <c r="X137" s="68"/>
      <c r="Y137" s="68"/>
      <c r="Z137" s="68"/>
      <c r="AA137" s="68"/>
      <c r="AB137" s="68"/>
      <c r="AC137" s="10"/>
      <c r="AD137" s="10"/>
      <c r="AE137" s="10"/>
      <c r="AF137" s="10"/>
    </row>
    <row r="138" spans="1:32" ht="15.75" customHeight="1">
      <c r="A138" s="10"/>
      <c r="B138" s="10"/>
      <c r="C138" s="10"/>
      <c r="D138" s="31"/>
      <c r="E138" s="31"/>
      <c r="F138" s="31"/>
      <c r="G138" s="31"/>
      <c r="H138" s="68"/>
      <c r="I138" s="68"/>
      <c r="J138" s="68"/>
      <c r="K138" s="68"/>
      <c r="L138" s="68"/>
      <c r="M138" s="68"/>
      <c r="N138" s="68"/>
      <c r="O138" s="68"/>
      <c r="P138" s="68"/>
      <c r="Q138" s="68"/>
      <c r="R138" s="68"/>
      <c r="S138" s="68"/>
      <c r="T138" s="68"/>
      <c r="U138" s="68"/>
      <c r="V138" s="68"/>
      <c r="W138" s="68"/>
      <c r="X138" s="68"/>
      <c r="Y138" s="68"/>
      <c r="Z138" s="68"/>
      <c r="AA138" s="68"/>
      <c r="AB138" s="68"/>
      <c r="AC138" s="10"/>
      <c r="AD138" s="10"/>
      <c r="AE138" s="10"/>
      <c r="AF138" s="10"/>
    </row>
    <row r="139" spans="1:32" ht="15.75" customHeight="1">
      <c r="A139" s="10"/>
      <c r="B139" s="10"/>
      <c r="C139" s="10"/>
      <c r="D139" s="31"/>
      <c r="E139" s="31"/>
      <c r="F139" s="31"/>
      <c r="G139" s="31"/>
      <c r="H139" s="68"/>
      <c r="I139" s="68"/>
      <c r="J139" s="68"/>
      <c r="K139" s="68"/>
      <c r="L139" s="68"/>
      <c r="M139" s="68"/>
      <c r="N139" s="68"/>
      <c r="O139" s="68"/>
      <c r="P139" s="68"/>
      <c r="Q139" s="68"/>
      <c r="R139" s="68"/>
      <c r="S139" s="68"/>
      <c r="T139" s="68"/>
      <c r="U139" s="68"/>
      <c r="V139" s="68"/>
      <c r="W139" s="68"/>
      <c r="X139" s="68"/>
      <c r="Y139" s="68"/>
      <c r="Z139" s="68"/>
      <c r="AA139" s="68"/>
      <c r="AB139" s="68"/>
      <c r="AC139" s="10"/>
      <c r="AD139" s="10"/>
      <c r="AE139" s="10"/>
      <c r="AF139" s="10"/>
    </row>
    <row r="140" spans="1:32" ht="15.75" customHeight="1">
      <c r="A140" s="10"/>
      <c r="B140" s="10"/>
      <c r="C140" s="10"/>
      <c r="D140" s="31"/>
      <c r="E140" s="31"/>
      <c r="F140" s="31"/>
      <c r="G140" s="31"/>
      <c r="H140" s="68"/>
      <c r="I140" s="68"/>
      <c r="J140" s="68"/>
      <c r="K140" s="68"/>
      <c r="L140" s="68"/>
      <c r="M140" s="68"/>
      <c r="N140" s="68"/>
      <c r="O140" s="68"/>
      <c r="P140" s="68"/>
      <c r="Q140" s="68"/>
      <c r="R140" s="68"/>
      <c r="S140" s="68"/>
      <c r="T140" s="68"/>
      <c r="U140" s="68"/>
      <c r="V140" s="68"/>
      <c r="W140" s="68"/>
      <c r="X140" s="68"/>
      <c r="Y140" s="68"/>
      <c r="Z140" s="68"/>
      <c r="AA140" s="68"/>
      <c r="AB140" s="68"/>
      <c r="AC140" s="10"/>
      <c r="AD140" s="10"/>
      <c r="AE140" s="10"/>
      <c r="AF140" s="10"/>
    </row>
    <row r="141" spans="1:32" ht="15.75" customHeight="1">
      <c r="A141" s="10"/>
      <c r="B141" s="10"/>
      <c r="C141" s="10"/>
      <c r="D141" s="31"/>
      <c r="E141" s="31"/>
      <c r="F141" s="31"/>
      <c r="G141" s="31"/>
      <c r="H141" s="68"/>
      <c r="I141" s="68"/>
      <c r="J141" s="68"/>
      <c r="K141" s="68"/>
      <c r="L141" s="68"/>
      <c r="M141" s="68"/>
      <c r="N141" s="68"/>
      <c r="O141" s="68"/>
      <c r="P141" s="68"/>
      <c r="Q141" s="68"/>
      <c r="R141" s="68"/>
      <c r="S141" s="68"/>
      <c r="T141" s="68"/>
      <c r="U141" s="68"/>
      <c r="V141" s="68"/>
      <c r="W141" s="68"/>
      <c r="X141" s="68"/>
      <c r="Y141" s="68"/>
      <c r="Z141" s="68"/>
      <c r="AA141" s="68"/>
      <c r="AB141" s="68"/>
      <c r="AC141" s="10"/>
      <c r="AD141" s="10"/>
      <c r="AE141" s="10"/>
      <c r="AF141" s="10"/>
    </row>
    <row r="142" spans="1:32" ht="15.75" customHeight="1">
      <c r="A142" s="10"/>
      <c r="B142" s="10"/>
      <c r="C142" s="10"/>
      <c r="D142" s="31"/>
      <c r="E142" s="31"/>
      <c r="F142" s="31"/>
      <c r="G142" s="31"/>
      <c r="H142" s="68"/>
      <c r="I142" s="68"/>
      <c r="J142" s="68"/>
      <c r="K142" s="68"/>
      <c r="L142" s="68"/>
      <c r="M142" s="68"/>
      <c r="N142" s="68"/>
      <c r="O142" s="68"/>
      <c r="P142" s="68"/>
      <c r="Q142" s="68"/>
      <c r="R142" s="68"/>
      <c r="S142" s="68"/>
      <c r="T142" s="68"/>
      <c r="U142" s="68"/>
      <c r="V142" s="68"/>
      <c r="W142" s="68"/>
      <c r="X142" s="68"/>
      <c r="Y142" s="68"/>
      <c r="Z142" s="68"/>
      <c r="AA142" s="68"/>
      <c r="AB142" s="68"/>
      <c r="AC142" s="10"/>
      <c r="AD142" s="10"/>
      <c r="AE142" s="10"/>
      <c r="AF142" s="10"/>
    </row>
    <row r="143" spans="1:32" ht="15.75" customHeight="1">
      <c r="A143" s="10"/>
      <c r="B143" s="10"/>
      <c r="C143" s="10"/>
      <c r="D143" s="31"/>
      <c r="E143" s="31"/>
      <c r="F143" s="31"/>
      <c r="G143" s="31"/>
      <c r="H143" s="68"/>
      <c r="I143" s="68"/>
      <c r="J143" s="68"/>
      <c r="K143" s="68"/>
      <c r="L143" s="68"/>
      <c r="M143" s="68"/>
      <c r="N143" s="68"/>
      <c r="O143" s="68"/>
      <c r="P143" s="68"/>
      <c r="Q143" s="68"/>
      <c r="R143" s="68"/>
      <c r="S143" s="68"/>
      <c r="T143" s="68"/>
      <c r="U143" s="68"/>
      <c r="V143" s="68"/>
      <c r="W143" s="68"/>
      <c r="X143" s="68"/>
      <c r="Y143" s="68"/>
      <c r="Z143" s="68"/>
      <c r="AA143" s="68"/>
      <c r="AB143" s="68"/>
      <c r="AC143" s="10"/>
      <c r="AD143" s="10"/>
      <c r="AE143" s="10"/>
      <c r="AF143" s="10"/>
    </row>
    <row r="144" spans="1:32" ht="15.75" customHeight="1">
      <c r="A144" s="10"/>
      <c r="B144" s="10"/>
      <c r="C144" s="10"/>
      <c r="D144" s="31"/>
      <c r="E144" s="31"/>
      <c r="F144" s="31"/>
      <c r="G144" s="31"/>
      <c r="H144" s="68"/>
      <c r="I144" s="68"/>
      <c r="J144" s="68"/>
      <c r="K144" s="68"/>
      <c r="L144" s="68"/>
      <c r="M144" s="68"/>
      <c r="N144" s="68"/>
      <c r="O144" s="68"/>
      <c r="P144" s="68"/>
      <c r="Q144" s="68"/>
      <c r="R144" s="68"/>
      <c r="S144" s="68"/>
      <c r="T144" s="68"/>
      <c r="U144" s="68"/>
      <c r="V144" s="68"/>
      <c r="W144" s="68"/>
      <c r="X144" s="68"/>
      <c r="Y144" s="68"/>
      <c r="Z144" s="68"/>
      <c r="AA144" s="68"/>
      <c r="AB144" s="68"/>
      <c r="AC144" s="10"/>
      <c r="AD144" s="10"/>
      <c r="AE144" s="10"/>
      <c r="AF144" s="10"/>
    </row>
    <row r="145" spans="1:32" ht="15.75" customHeight="1">
      <c r="A145" s="10"/>
      <c r="B145" s="10"/>
      <c r="C145" s="10"/>
      <c r="D145" s="31"/>
      <c r="E145" s="31"/>
      <c r="F145" s="31"/>
      <c r="G145" s="31"/>
      <c r="H145" s="68"/>
      <c r="I145" s="68"/>
      <c r="J145" s="68"/>
      <c r="K145" s="68"/>
      <c r="L145" s="68"/>
      <c r="M145" s="68"/>
      <c r="N145" s="68"/>
      <c r="O145" s="68"/>
      <c r="P145" s="68"/>
      <c r="Q145" s="68"/>
      <c r="R145" s="68"/>
      <c r="S145" s="68"/>
      <c r="T145" s="68"/>
      <c r="U145" s="68"/>
      <c r="V145" s="68"/>
      <c r="W145" s="68"/>
      <c r="X145" s="68"/>
      <c r="Y145" s="68"/>
      <c r="Z145" s="68"/>
      <c r="AA145" s="68"/>
      <c r="AB145" s="68"/>
      <c r="AC145" s="10"/>
      <c r="AD145" s="10"/>
      <c r="AE145" s="10"/>
      <c r="AF145" s="10"/>
    </row>
    <row r="146" spans="1:32" ht="15.75" customHeight="1">
      <c r="A146" s="10"/>
      <c r="B146" s="10"/>
      <c r="C146" s="10"/>
      <c r="D146" s="31"/>
      <c r="E146" s="31"/>
      <c r="F146" s="31"/>
      <c r="G146" s="31"/>
      <c r="H146" s="68"/>
      <c r="I146" s="68"/>
      <c r="J146" s="68"/>
      <c r="K146" s="68"/>
      <c r="L146" s="68"/>
      <c r="M146" s="68"/>
      <c r="N146" s="68"/>
      <c r="O146" s="68"/>
      <c r="P146" s="68"/>
      <c r="Q146" s="68"/>
      <c r="R146" s="68"/>
      <c r="S146" s="68"/>
      <c r="T146" s="68"/>
      <c r="U146" s="68"/>
      <c r="V146" s="68"/>
      <c r="W146" s="68"/>
      <c r="X146" s="68"/>
      <c r="Y146" s="68"/>
      <c r="Z146" s="68"/>
      <c r="AA146" s="68"/>
      <c r="AB146" s="68"/>
      <c r="AC146" s="10"/>
      <c r="AD146" s="10"/>
      <c r="AE146" s="10"/>
      <c r="AF146" s="10"/>
    </row>
    <row r="147" spans="1:32" ht="15.75" customHeight="1">
      <c r="A147" s="10"/>
      <c r="B147" s="10"/>
      <c r="C147" s="10"/>
      <c r="D147" s="31"/>
      <c r="E147" s="31"/>
      <c r="F147" s="31"/>
      <c r="G147" s="31"/>
      <c r="H147" s="68"/>
      <c r="I147" s="68"/>
      <c r="J147" s="68"/>
      <c r="K147" s="68"/>
      <c r="L147" s="68"/>
      <c r="M147" s="68"/>
      <c r="N147" s="68"/>
      <c r="O147" s="68"/>
      <c r="P147" s="68"/>
      <c r="Q147" s="68"/>
      <c r="R147" s="68"/>
      <c r="S147" s="68"/>
      <c r="T147" s="68"/>
      <c r="U147" s="68"/>
      <c r="V147" s="68"/>
      <c r="W147" s="68"/>
      <c r="X147" s="68"/>
      <c r="Y147" s="68"/>
      <c r="Z147" s="68"/>
      <c r="AA147" s="68"/>
      <c r="AB147" s="68"/>
      <c r="AC147" s="10"/>
      <c r="AD147" s="10"/>
      <c r="AE147" s="10"/>
      <c r="AF147" s="10"/>
    </row>
    <row r="148" spans="1:32" ht="15.75" customHeight="1">
      <c r="A148" s="10"/>
      <c r="B148" s="10"/>
      <c r="C148" s="10"/>
      <c r="D148" s="31"/>
      <c r="E148" s="31"/>
      <c r="F148" s="31"/>
      <c r="G148" s="31"/>
      <c r="H148" s="68"/>
      <c r="I148" s="68"/>
      <c r="J148" s="68"/>
      <c r="K148" s="68"/>
      <c r="L148" s="68"/>
      <c r="M148" s="68"/>
      <c r="N148" s="68"/>
      <c r="O148" s="68"/>
      <c r="P148" s="68"/>
      <c r="Q148" s="68"/>
      <c r="R148" s="68"/>
      <c r="S148" s="68"/>
      <c r="T148" s="68"/>
      <c r="U148" s="68"/>
      <c r="V148" s="68"/>
      <c r="W148" s="68"/>
      <c r="X148" s="68"/>
      <c r="Y148" s="68"/>
      <c r="Z148" s="68"/>
      <c r="AA148" s="68"/>
      <c r="AB148" s="68"/>
      <c r="AC148" s="10"/>
      <c r="AD148" s="10"/>
      <c r="AE148" s="10"/>
      <c r="AF148" s="10"/>
    </row>
    <row r="149" spans="1:32" ht="15.75" customHeight="1">
      <c r="A149" s="10"/>
      <c r="B149" s="10"/>
      <c r="C149" s="10"/>
      <c r="D149" s="31"/>
      <c r="E149" s="31"/>
      <c r="F149" s="31"/>
      <c r="G149" s="31"/>
      <c r="H149" s="68"/>
      <c r="I149" s="68"/>
      <c r="J149" s="68"/>
      <c r="K149" s="68"/>
      <c r="L149" s="68"/>
      <c r="M149" s="68"/>
      <c r="N149" s="68"/>
      <c r="O149" s="68"/>
      <c r="P149" s="68"/>
      <c r="Q149" s="68"/>
      <c r="R149" s="68"/>
      <c r="S149" s="68"/>
      <c r="T149" s="68"/>
      <c r="U149" s="68"/>
      <c r="V149" s="68"/>
      <c r="W149" s="68"/>
      <c r="X149" s="68"/>
      <c r="Y149" s="68"/>
      <c r="Z149" s="68"/>
      <c r="AA149" s="68"/>
      <c r="AB149" s="68"/>
      <c r="AC149" s="10"/>
      <c r="AD149" s="10"/>
      <c r="AE149" s="10"/>
      <c r="AF149" s="10"/>
    </row>
    <row r="150" spans="1:32" ht="15.75" customHeight="1">
      <c r="A150" s="10"/>
      <c r="B150" s="10"/>
      <c r="C150" s="10"/>
      <c r="D150" s="31"/>
      <c r="E150" s="31"/>
      <c r="F150" s="31"/>
      <c r="G150" s="31"/>
      <c r="H150" s="68"/>
      <c r="I150" s="68"/>
      <c r="J150" s="68"/>
      <c r="K150" s="68"/>
      <c r="L150" s="68"/>
      <c r="M150" s="68"/>
      <c r="N150" s="68"/>
      <c r="O150" s="68"/>
      <c r="P150" s="68"/>
      <c r="Q150" s="68"/>
      <c r="R150" s="68"/>
      <c r="S150" s="68"/>
      <c r="T150" s="68"/>
      <c r="U150" s="68"/>
      <c r="V150" s="68"/>
      <c r="W150" s="68"/>
      <c r="X150" s="68"/>
      <c r="Y150" s="68"/>
      <c r="Z150" s="68"/>
      <c r="AA150" s="68"/>
      <c r="AB150" s="68"/>
      <c r="AC150" s="10"/>
      <c r="AD150" s="10"/>
      <c r="AE150" s="10"/>
      <c r="AF150" s="10"/>
    </row>
    <row r="151" spans="1:32" ht="15.75" customHeight="1">
      <c r="A151" s="10"/>
      <c r="B151" s="10"/>
      <c r="C151" s="10"/>
      <c r="D151" s="31"/>
      <c r="E151" s="31"/>
      <c r="F151" s="31"/>
      <c r="G151" s="31"/>
      <c r="H151" s="68"/>
      <c r="I151" s="68"/>
      <c r="J151" s="68"/>
      <c r="K151" s="68"/>
      <c r="L151" s="68"/>
      <c r="M151" s="68"/>
      <c r="N151" s="68"/>
      <c r="O151" s="68"/>
      <c r="P151" s="68"/>
      <c r="Q151" s="68"/>
      <c r="R151" s="68"/>
      <c r="S151" s="68"/>
      <c r="T151" s="68"/>
      <c r="U151" s="68"/>
      <c r="V151" s="68"/>
      <c r="W151" s="68"/>
      <c r="X151" s="68"/>
      <c r="Y151" s="68"/>
      <c r="Z151" s="68"/>
      <c r="AA151" s="68"/>
      <c r="AB151" s="68"/>
      <c r="AC151" s="10"/>
      <c r="AD151" s="10"/>
      <c r="AE151" s="10"/>
      <c r="AF151" s="10"/>
    </row>
    <row r="152" spans="1:32" ht="15.75" customHeight="1">
      <c r="A152" s="10"/>
      <c r="B152" s="10"/>
      <c r="C152" s="10"/>
      <c r="D152" s="31"/>
      <c r="E152" s="31"/>
      <c r="F152" s="31"/>
      <c r="G152" s="31"/>
      <c r="H152" s="68"/>
      <c r="I152" s="68"/>
      <c r="J152" s="68"/>
      <c r="K152" s="68"/>
      <c r="L152" s="68"/>
      <c r="M152" s="68"/>
      <c r="N152" s="68"/>
      <c r="O152" s="68"/>
      <c r="P152" s="68"/>
      <c r="Q152" s="68"/>
      <c r="R152" s="68"/>
      <c r="S152" s="68"/>
      <c r="T152" s="68"/>
      <c r="U152" s="68"/>
      <c r="V152" s="68"/>
      <c r="W152" s="68"/>
      <c r="X152" s="68"/>
      <c r="Y152" s="68"/>
      <c r="Z152" s="68"/>
      <c r="AA152" s="68"/>
      <c r="AB152" s="68"/>
      <c r="AC152" s="10"/>
      <c r="AD152" s="10"/>
      <c r="AE152" s="10"/>
      <c r="AF152" s="10"/>
    </row>
    <row r="153" spans="1:32" ht="15.75" customHeight="1">
      <c r="A153" s="10"/>
      <c r="B153" s="10"/>
      <c r="C153" s="10"/>
      <c r="D153" s="31"/>
      <c r="E153" s="31"/>
      <c r="F153" s="31"/>
      <c r="G153" s="31"/>
      <c r="H153" s="68"/>
      <c r="I153" s="68"/>
      <c r="J153" s="68"/>
      <c r="K153" s="68"/>
      <c r="L153" s="68"/>
      <c r="M153" s="68"/>
      <c r="N153" s="68"/>
      <c r="O153" s="68"/>
      <c r="P153" s="68"/>
      <c r="Q153" s="68"/>
      <c r="R153" s="68"/>
      <c r="S153" s="68"/>
      <c r="T153" s="68"/>
      <c r="U153" s="68"/>
      <c r="V153" s="68"/>
      <c r="W153" s="68"/>
      <c r="X153" s="68"/>
      <c r="Y153" s="68"/>
      <c r="Z153" s="68"/>
      <c r="AA153" s="68"/>
      <c r="AB153" s="68"/>
      <c r="AC153" s="10"/>
      <c r="AD153" s="10"/>
      <c r="AE153" s="10"/>
      <c r="AF153" s="10"/>
    </row>
    <row r="154" spans="1:32" ht="15.75" customHeight="1">
      <c r="A154" s="10"/>
      <c r="B154" s="10"/>
      <c r="C154" s="10"/>
      <c r="D154" s="31"/>
      <c r="E154" s="31"/>
      <c r="F154" s="31"/>
      <c r="G154" s="31"/>
      <c r="H154" s="68"/>
      <c r="I154" s="68"/>
      <c r="J154" s="68"/>
      <c r="K154" s="68"/>
      <c r="L154" s="68"/>
      <c r="M154" s="68"/>
      <c r="N154" s="68"/>
      <c r="O154" s="68"/>
      <c r="P154" s="68"/>
      <c r="Q154" s="68"/>
      <c r="R154" s="68"/>
      <c r="S154" s="68"/>
      <c r="T154" s="68"/>
      <c r="U154" s="68"/>
      <c r="V154" s="68"/>
      <c r="W154" s="68"/>
      <c r="X154" s="68"/>
      <c r="Y154" s="68"/>
      <c r="Z154" s="68"/>
      <c r="AA154" s="68"/>
      <c r="AB154" s="68"/>
      <c r="AC154" s="10"/>
      <c r="AD154" s="10"/>
      <c r="AE154" s="10"/>
      <c r="AF154" s="10"/>
    </row>
    <row r="155" spans="1:32" ht="15.75" customHeight="1">
      <c r="A155" s="10"/>
      <c r="B155" s="10"/>
      <c r="C155" s="10"/>
      <c r="D155" s="31"/>
      <c r="E155" s="31"/>
      <c r="F155" s="31"/>
      <c r="G155" s="31"/>
      <c r="H155" s="68"/>
      <c r="I155" s="68"/>
      <c r="J155" s="68"/>
      <c r="K155" s="68"/>
      <c r="L155" s="68"/>
      <c r="M155" s="68"/>
      <c r="N155" s="68"/>
      <c r="O155" s="68"/>
      <c r="P155" s="68"/>
      <c r="Q155" s="68"/>
      <c r="R155" s="68"/>
      <c r="S155" s="68"/>
      <c r="T155" s="68"/>
      <c r="U155" s="68"/>
      <c r="V155" s="68"/>
      <c r="W155" s="68"/>
      <c r="X155" s="68"/>
      <c r="Y155" s="68"/>
      <c r="Z155" s="68"/>
      <c r="AA155" s="68"/>
      <c r="AB155" s="68"/>
      <c r="AC155" s="10"/>
      <c r="AD155" s="10"/>
      <c r="AE155" s="10"/>
      <c r="AF155" s="10"/>
    </row>
    <row r="156" spans="1:32" ht="15.75" customHeight="1">
      <c r="A156" s="10"/>
      <c r="B156" s="10"/>
      <c r="C156" s="10"/>
      <c r="D156" s="31"/>
      <c r="E156" s="31"/>
      <c r="F156" s="31"/>
      <c r="G156" s="31"/>
      <c r="H156" s="68"/>
      <c r="I156" s="68"/>
      <c r="J156" s="68"/>
      <c r="K156" s="68"/>
      <c r="L156" s="68"/>
      <c r="M156" s="68"/>
      <c r="N156" s="68"/>
      <c r="O156" s="68"/>
      <c r="P156" s="68"/>
      <c r="Q156" s="68"/>
      <c r="R156" s="68"/>
      <c r="S156" s="68"/>
      <c r="T156" s="68"/>
      <c r="U156" s="68"/>
      <c r="V156" s="68"/>
      <c r="W156" s="68"/>
      <c r="X156" s="68"/>
      <c r="Y156" s="68"/>
      <c r="Z156" s="68"/>
      <c r="AA156" s="68"/>
      <c r="AB156" s="68"/>
      <c r="AC156" s="10"/>
      <c r="AD156" s="10"/>
      <c r="AE156" s="10"/>
      <c r="AF156" s="10"/>
    </row>
    <row r="157" spans="1:32" ht="15.75" customHeight="1">
      <c r="A157" s="10"/>
      <c r="B157" s="10"/>
      <c r="C157" s="10"/>
      <c r="D157" s="31"/>
      <c r="E157" s="31"/>
      <c r="F157" s="31"/>
      <c r="G157" s="31"/>
      <c r="H157" s="68"/>
      <c r="I157" s="68"/>
      <c r="J157" s="68"/>
      <c r="K157" s="68"/>
      <c r="L157" s="68"/>
      <c r="M157" s="68"/>
      <c r="N157" s="68"/>
      <c r="O157" s="68"/>
      <c r="P157" s="68"/>
      <c r="Q157" s="68"/>
      <c r="R157" s="68"/>
      <c r="S157" s="68"/>
      <c r="T157" s="68"/>
      <c r="U157" s="68"/>
      <c r="V157" s="68"/>
      <c r="W157" s="68"/>
      <c r="X157" s="68"/>
      <c r="Y157" s="68"/>
      <c r="Z157" s="68"/>
      <c r="AA157" s="68"/>
      <c r="AB157" s="68"/>
      <c r="AC157" s="10"/>
      <c r="AD157" s="10"/>
      <c r="AE157" s="10"/>
      <c r="AF157" s="10"/>
    </row>
    <row r="158" spans="1:32" ht="15.75" customHeight="1">
      <c r="A158" s="10"/>
      <c r="B158" s="10"/>
      <c r="C158" s="10"/>
      <c r="D158" s="31"/>
      <c r="E158" s="31"/>
      <c r="F158" s="31"/>
      <c r="G158" s="31"/>
      <c r="H158" s="68"/>
      <c r="I158" s="68"/>
      <c r="J158" s="68"/>
      <c r="K158" s="68"/>
      <c r="L158" s="68"/>
      <c r="M158" s="68"/>
      <c r="N158" s="68"/>
      <c r="O158" s="68"/>
      <c r="P158" s="68"/>
      <c r="Q158" s="68"/>
      <c r="R158" s="68"/>
      <c r="S158" s="68"/>
      <c r="T158" s="68"/>
      <c r="U158" s="68"/>
      <c r="V158" s="68"/>
      <c r="W158" s="68"/>
      <c r="X158" s="68"/>
      <c r="Y158" s="68"/>
      <c r="Z158" s="68"/>
      <c r="AA158" s="68"/>
      <c r="AB158" s="68"/>
      <c r="AC158" s="10"/>
      <c r="AD158" s="10"/>
      <c r="AE158" s="10"/>
      <c r="AF158" s="10"/>
    </row>
    <row r="159" spans="1:32" ht="15.75" customHeight="1">
      <c r="A159" s="10"/>
      <c r="B159" s="10"/>
      <c r="C159" s="10"/>
      <c r="D159" s="31"/>
      <c r="E159" s="31"/>
      <c r="F159" s="31"/>
      <c r="G159" s="31"/>
      <c r="H159" s="68"/>
      <c r="I159" s="68"/>
      <c r="J159" s="68"/>
      <c r="K159" s="68"/>
      <c r="L159" s="68"/>
      <c r="M159" s="68"/>
      <c r="N159" s="68"/>
      <c r="O159" s="68"/>
      <c r="P159" s="68"/>
      <c r="Q159" s="68"/>
      <c r="R159" s="68"/>
      <c r="S159" s="68"/>
      <c r="T159" s="68"/>
      <c r="U159" s="68"/>
      <c r="V159" s="68"/>
      <c r="W159" s="68"/>
      <c r="X159" s="68"/>
      <c r="Y159" s="68"/>
      <c r="Z159" s="68"/>
      <c r="AA159" s="68"/>
      <c r="AB159" s="68"/>
      <c r="AC159" s="10"/>
      <c r="AD159" s="10"/>
      <c r="AE159" s="10"/>
      <c r="AF159" s="10"/>
    </row>
    <row r="160" spans="1:32" ht="15.75" customHeight="1">
      <c r="A160" s="10"/>
      <c r="B160" s="10"/>
      <c r="C160" s="10"/>
      <c r="D160" s="31"/>
      <c r="E160" s="31"/>
      <c r="F160" s="31"/>
      <c r="G160" s="31"/>
      <c r="H160" s="68"/>
      <c r="I160" s="68"/>
      <c r="J160" s="68"/>
      <c r="K160" s="68"/>
      <c r="L160" s="68"/>
      <c r="M160" s="68"/>
      <c r="N160" s="68"/>
      <c r="O160" s="68"/>
      <c r="P160" s="68"/>
      <c r="Q160" s="68"/>
      <c r="R160" s="68"/>
      <c r="S160" s="68"/>
      <c r="T160" s="68"/>
      <c r="U160" s="68"/>
      <c r="V160" s="68"/>
      <c r="W160" s="68"/>
      <c r="X160" s="68"/>
      <c r="Y160" s="68"/>
      <c r="Z160" s="68"/>
      <c r="AA160" s="68"/>
      <c r="AB160" s="68"/>
      <c r="AC160" s="10"/>
      <c r="AD160" s="10"/>
      <c r="AE160" s="10"/>
      <c r="AF160" s="10"/>
    </row>
    <row r="161" spans="1:32" ht="15.75" customHeight="1">
      <c r="A161" s="10"/>
      <c r="B161" s="10"/>
      <c r="C161" s="10"/>
      <c r="D161" s="31"/>
      <c r="E161" s="31"/>
      <c r="F161" s="31"/>
      <c r="G161" s="31"/>
      <c r="H161" s="68"/>
      <c r="I161" s="68"/>
      <c r="J161" s="68"/>
      <c r="K161" s="68"/>
      <c r="L161" s="68"/>
      <c r="M161" s="68"/>
      <c r="N161" s="68"/>
      <c r="O161" s="68"/>
      <c r="P161" s="68"/>
      <c r="Q161" s="68"/>
      <c r="R161" s="68"/>
      <c r="S161" s="68"/>
      <c r="T161" s="68"/>
      <c r="U161" s="68"/>
      <c r="V161" s="68"/>
      <c r="W161" s="68"/>
      <c r="X161" s="68"/>
      <c r="Y161" s="68"/>
      <c r="Z161" s="68"/>
      <c r="AA161" s="68"/>
      <c r="AB161" s="68"/>
      <c r="AC161" s="10"/>
      <c r="AD161" s="10"/>
      <c r="AE161" s="10"/>
      <c r="AF161" s="10"/>
    </row>
    <row r="162" spans="1:32" ht="15.75" customHeight="1">
      <c r="A162" s="10"/>
      <c r="B162" s="10"/>
      <c r="C162" s="10"/>
      <c r="D162" s="31"/>
      <c r="E162" s="31"/>
      <c r="F162" s="31"/>
      <c r="G162" s="31"/>
      <c r="H162" s="68"/>
      <c r="I162" s="68"/>
      <c r="J162" s="68"/>
      <c r="K162" s="68"/>
      <c r="L162" s="68"/>
      <c r="M162" s="68"/>
      <c r="N162" s="68"/>
      <c r="O162" s="68"/>
      <c r="P162" s="68"/>
      <c r="Q162" s="68"/>
      <c r="R162" s="68"/>
      <c r="S162" s="68"/>
      <c r="T162" s="68"/>
      <c r="U162" s="68"/>
      <c r="V162" s="68"/>
      <c r="W162" s="68"/>
      <c r="X162" s="68"/>
      <c r="Y162" s="68"/>
      <c r="Z162" s="68"/>
      <c r="AA162" s="68"/>
      <c r="AB162" s="68"/>
      <c r="AC162" s="10"/>
      <c r="AD162" s="10"/>
      <c r="AE162" s="10"/>
      <c r="AF162" s="10"/>
    </row>
    <row r="163" spans="1:32" ht="15.75" customHeight="1">
      <c r="A163" s="10"/>
      <c r="B163" s="10"/>
      <c r="C163" s="10"/>
      <c r="D163" s="31"/>
      <c r="E163" s="31"/>
      <c r="F163" s="31"/>
      <c r="G163" s="31"/>
      <c r="H163" s="68"/>
      <c r="I163" s="68"/>
      <c r="J163" s="68"/>
      <c r="K163" s="68"/>
      <c r="L163" s="68"/>
      <c r="M163" s="68"/>
      <c r="N163" s="68"/>
      <c r="O163" s="68"/>
      <c r="P163" s="68"/>
      <c r="Q163" s="68"/>
      <c r="R163" s="68"/>
      <c r="S163" s="68"/>
      <c r="T163" s="68"/>
      <c r="U163" s="68"/>
      <c r="V163" s="68"/>
      <c r="W163" s="68"/>
      <c r="X163" s="68"/>
      <c r="Y163" s="68"/>
      <c r="Z163" s="68"/>
      <c r="AA163" s="68"/>
      <c r="AB163" s="68"/>
      <c r="AC163" s="10"/>
      <c r="AD163" s="10"/>
      <c r="AE163" s="10"/>
      <c r="AF163" s="10"/>
    </row>
    <row r="164" spans="1:32" ht="15.75" customHeight="1">
      <c r="A164" s="10"/>
      <c r="B164" s="10"/>
      <c r="C164" s="10"/>
      <c r="D164" s="31"/>
      <c r="E164" s="31"/>
      <c r="F164" s="31"/>
      <c r="G164" s="31"/>
      <c r="H164" s="68"/>
      <c r="I164" s="68"/>
      <c r="J164" s="68"/>
      <c r="K164" s="68"/>
      <c r="L164" s="68"/>
      <c r="M164" s="68"/>
      <c r="N164" s="68"/>
      <c r="O164" s="68"/>
      <c r="P164" s="68"/>
      <c r="Q164" s="68"/>
      <c r="R164" s="68"/>
      <c r="S164" s="68"/>
      <c r="T164" s="68"/>
      <c r="U164" s="68"/>
      <c r="V164" s="68"/>
      <c r="W164" s="68"/>
      <c r="X164" s="68"/>
      <c r="Y164" s="68"/>
      <c r="Z164" s="68"/>
      <c r="AA164" s="68"/>
      <c r="AB164" s="68"/>
      <c r="AC164" s="10"/>
      <c r="AD164" s="10"/>
      <c r="AE164" s="10"/>
      <c r="AF164" s="10"/>
    </row>
    <row r="165" spans="1:32" ht="15.75" customHeight="1">
      <c r="A165" s="10"/>
      <c r="B165" s="10"/>
      <c r="C165" s="10"/>
      <c r="D165" s="31"/>
      <c r="E165" s="31"/>
      <c r="F165" s="31"/>
      <c r="G165" s="31"/>
      <c r="H165" s="68"/>
      <c r="I165" s="68"/>
      <c r="J165" s="68"/>
      <c r="K165" s="68"/>
      <c r="L165" s="68"/>
      <c r="M165" s="68"/>
      <c r="N165" s="68"/>
      <c r="O165" s="68"/>
      <c r="P165" s="68"/>
      <c r="Q165" s="68"/>
      <c r="R165" s="68"/>
      <c r="S165" s="68"/>
      <c r="T165" s="68"/>
      <c r="U165" s="68"/>
      <c r="V165" s="68"/>
      <c r="W165" s="68"/>
      <c r="X165" s="68"/>
      <c r="Y165" s="68"/>
      <c r="Z165" s="68"/>
      <c r="AA165" s="68"/>
      <c r="AB165" s="68"/>
      <c r="AC165" s="10"/>
      <c r="AD165" s="10"/>
      <c r="AE165" s="10"/>
      <c r="AF165" s="10"/>
    </row>
    <row r="166" spans="1:32" ht="15.75" customHeight="1">
      <c r="A166" s="10"/>
      <c r="B166" s="10"/>
      <c r="C166" s="10"/>
      <c r="D166" s="31"/>
      <c r="E166" s="31"/>
      <c r="F166" s="31"/>
      <c r="G166" s="31"/>
      <c r="H166" s="68"/>
      <c r="I166" s="68"/>
      <c r="J166" s="68"/>
      <c r="K166" s="68"/>
      <c r="L166" s="68"/>
      <c r="M166" s="68"/>
      <c r="N166" s="68"/>
      <c r="O166" s="68"/>
      <c r="P166" s="68"/>
      <c r="Q166" s="68"/>
      <c r="R166" s="68"/>
      <c r="S166" s="68"/>
      <c r="T166" s="68"/>
      <c r="U166" s="68"/>
      <c r="V166" s="68"/>
      <c r="W166" s="68"/>
      <c r="X166" s="68"/>
      <c r="Y166" s="68"/>
      <c r="Z166" s="68"/>
      <c r="AA166" s="68"/>
      <c r="AB166" s="68"/>
      <c r="AC166" s="10"/>
      <c r="AD166" s="10"/>
      <c r="AE166" s="10"/>
      <c r="AF166" s="10"/>
    </row>
    <row r="167" spans="1:32" ht="15.75" customHeight="1">
      <c r="A167" s="10"/>
      <c r="B167" s="10"/>
      <c r="C167" s="10"/>
      <c r="D167" s="31"/>
      <c r="E167" s="31"/>
      <c r="F167" s="31"/>
      <c r="G167" s="31"/>
      <c r="H167" s="68"/>
      <c r="I167" s="68"/>
      <c r="J167" s="68"/>
      <c r="K167" s="68"/>
      <c r="L167" s="68"/>
      <c r="M167" s="68"/>
      <c r="N167" s="68"/>
      <c r="O167" s="68"/>
      <c r="P167" s="68"/>
      <c r="Q167" s="68"/>
      <c r="R167" s="68"/>
      <c r="S167" s="68"/>
      <c r="T167" s="68"/>
      <c r="U167" s="68"/>
      <c r="V167" s="68"/>
      <c r="W167" s="68"/>
      <c r="X167" s="68"/>
      <c r="Y167" s="68"/>
      <c r="Z167" s="68"/>
      <c r="AA167" s="68"/>
      <c r="AB167" s="68"/>
      <c r="AC167" s="10"/>
      <c r="AD167" s="10"/>
      <c r="AE167" s="10"/>
      <c r="AF167" s="10"/>
    </row>
    <row r="168" spans="1:32" ht="15.75" customHeight="1">
      <c r="A168" s="10"/>
      <c r="B168" s="10"/>
      <c r="C168" s="10"/>
      <c r="D168" s="31"/>
      <c r="E168" s="31"/>
      <c r="F168" s="31"/>
      <c r="G168" s="31"/>
      <c r="H168" s="68"/>
      <c r="I168" s="68"/>
      <c r="J168" s="68"/>
      <c r="K168" s="68"/>
      <c r="L168" s="68"/>
      <c r="M168" s="68"/>
      <c r="N168" s="68"/>
      <c r="O168" s="68"/>
      <c r="P168" s="68"/>
      <c r="Q168" s="68"/>
      <c r="R168" s="68"/>
      <c r="S168" s="68"/>
      <c r="T168" s="68"/>
      <c r="U168" s="68"/>
      <c r="V168" s="68"/>
      <c r="W168" s="68"/>
      <c r="X168" s="68"/>
      <c r="Y168" s="68"/>
      <c r="Z168" s="68"/>
      <c r="AA168" s="68"/>
      <c r="AB168" s="68"/>
      <c r="AC168" s="10"/>
      <c r="AD168" s="10"/>
      <c r="AE168" s="10"/>
      <c r="AF168" s="10"/>
    </row>
    <row r="169" spans="1:32" ht="15.75" customHeight="1">
      <c r="A169" s="10"/>
      <c r="B169" s="10"/>
      <c r="C169" s="10"/>
      <c r="D169" s="31"/>
      <c r="E169" s="31"/>
      <c r="F169" s="31"/>
      <c r="G169" s="31"/>
      <c r="H169" s="68"/>
      <c r="I169" s="68"/>
      <c r="J169" s="68"/>
      <c r="K169" s="68"/>
      <c r="L169" s="68"/>
      <c r="M169" s="68"/>
      <c r="N169" s="68"/>
      <c r="O169" s="68"/>
      <c r="P169" s="68"/>
      <c r="Q169" s="68"/>
      <c r="R169" s="68"/>
      <c r="S169" s="68"/>
      <c r="T169" s="68"/>
      <c r="U169" s="68"/>
      <c r="V169" s="68"/>
      <c r="W169" s="68"/>
      <c r="X169" s="68"/>
      <c r="Y169" s="68"/>
      <c r="Z169" s="68"/>
      <c r="AA169" s="68"/>
      <c r="AB169" s="68"/>
      <c r="AC169" s="10"/>
      <c r="AD169" s="10"/>
      <c r="AE169" s="10"/>
      <c r="AF169" s="10"/>
    </row>
    <row r="170" spans="1:32" ht="15.75" customHeight="1">
      <c r="A170" s="10"/>
      <c r="B170" s="10"/>
      <c r="C170" s="10"/>
      <c r="D170" s="31"/>
      <c r="E170" s="31"/>
      <c r="F170" s="31"/>
      <c r="G170" s="31"/>
      <c r="H170" s="68"/>
      <c r="I170" s="68"/>
      <c r="J170" s="68"/>
      <c r="K170" s="68"/>
      <c r="L170" s="68"/>
      <c r="M170" s="68"/>
      <c r="N170" s="68"/>
      <c r="O170" s="68"/>
      <c r="P170" s="68"/>
      <c r="Q170" s="68"/>
      <c r="R170" s="68"/>
      <c r="S170" s="68"/>
      <c r="T170" s="68"/>
      <c r="U170" s="68"/>
      <c r="V170" s="68"/>
      <c r="W170" s="68"/>
      <c r="X170" s="68"/>
      <c r="Y170" s="68"/>
      <c r="Z170" s="68"/>
      <c r="AA170" s="68"/>
      <c r="AB170" s="68"/>
      <c r="AC170" s="10"/>
      <c r="AD170" s="10"/>
      <c r="AE170" s="10"/>
      <c r="AF170" s="10"/>
    </row>
    <row r="171" spans="1:32" ht="15.75" customHeight="1">
      <c r="A171" s="10"/>
      <c r="B171" s="10"/>
      <c r="C171" s="10"/>
      <c r="D171" s="31"/>
      <c r="E171" s="31"/>
      <c r="F171" s="31"/>
      <c r="G171" s="31"/>
      <c r="H171" s="68"/>
      <c r="I171" s="68"/>
      <c r="J171" s="68"/>
      <c r="K171" s="68"/>
      <c r="L171" s="68"/>
      <c r="M171" s="68"/>
      <c r="N171" s="68"/>
      <c r="O171" s="68"/>
      <c r="P171" s="68"/>
      <c r="Q171" s="68"/>
      <c r="R171" s="68"/>
      <c r="S171" s="68"/>
      <c r="T171" s="68"/>
      <c r="U171" s="68"/>
      <c r="V171" s="68"/>
      <c r="W171" s="68"/>
      <c r="X171" s="68"/>
      <c r="Y171" s="68"/>
      <c r="Z171" s="68"/>
      <c r="AA171" s="68"/>
      <c r="AB171" s="68"/>
      <c r="AC171" s="10"/>
      <c r="AD171" s="10"/>
      <c r="AE171" s="10"/>
      <c r="AF171" s="10"/>
    </row>
    <row r="172" spans="1:32" ht="15.75" customHeight="1">
      <c r="A172" s="10"/>
      <c r="B172" s="10"/>
      <c r="C172" s="10"/>
      <c r="D172" s="31"/>
      <c r="E172" s="31"/>
      <c r="F172" s="31"/>
      <c r="G172" s="31"/>
      <c r="H172" s="68"/>
      <c r="I172" s="68"/>
      <c r="J172" s="68"/>
      <c r="K172" s="68"/>
      <c r="L172" s="68"/>
      <c r="M172" s="68"/>
      <c r="N172" s="68"/>
      <c r="O172" s="68"/>
      <c r="P172" s="68"/>
      <c r="Q172" s="68"/>
      <c r="R172" s="68"/>
      <c r="S172" s="68"/>
      <c r="T172" s="68"/>
      <c r="U172" s="68"/>
      <c r="V172" s="68"/>
      <c r="W172" s="68"/>
      <c r="X172" s="68"/>
      <c r="Y172" s="68"/>
      <c r="Z172" s="68"/>
      <c r="AA172" s="68"/>
      <c r="AB172" s="68"/>
      <c r="AC172" s="10"/>
      <c r="AD172" s="10"/>
      <c r="AE172" s="10"/>
      <c r="AF172" s="10"/>
    </row>
    <row r="173" spans="1:32" ht="15.75" customHeight="1">
      <c r="A173" s="10"/>
      <c r="B173" s="10"/>
      <c r="C173" s="10"/>
      <c r="D173" s="31"/>
      <c r="E173" s="31"/>
      <c r="F173" s="31"/>
      <c r="G173" s="31"/>
      <c r="H173" s="68"/>
      <c r="I173" s="68"/>
      <c r="J173" s="68"/>
      <c r="K173" s="68"/>
      <c r="L173" s="68"/>
      <c r="M173" s="68"/>
      <c r="N173" s="68"/>
      <c r="O173" s="68"/>
      <c r="P173" s="68"/>
      <c r="Q173" s="68"/>
      <c r="R173" s="68"/>
      <c r="S173" s="68"/>
      <c r="T173" s="68"/>
      <c r="U173" s="68"/>
      <c r="V173" s="68"/>
      <c r="W173" s="68"/>
      <c r="X173" s="68"/>
      <c r="Y173" s="68"/>
      <c r="Z173" s="68"/>
      <c r="AA173" s="68"/>
      <c r="AB173" s="68"/>
      <c r="AC173" s="10"/>
      <c r="AD173" s="10"/>
      <c r="AE173" s="10"/>
      <c r="AF173" s="10"/>
    </row>
    <row r="174" spans="1:32" ht="15.75" customHeight="1">
      <c r="A174" s="10"/>
      <c r="B174" s="10"/>
      <c r="C174" s="10"/>
      <c r="D174" s="31"/>
      <c r="E174" s="31"/>
      <c r="F174" s="31"/>
      <c r="G174" s="31"/>
      <c r="H174" s="68"/>
      <c r="I174" s="68"/>
      <c r="J174" s="68"/>
      <c r="K174" s="68"/>
      <c r="L174" s="68"/>
      <c r="M174" s="68"/>
      <c r="N174" s="68"/>
      <c r="O174" s="68"/>
      <c r="P174" s="68"/>
      <c r="Q174" s="68"/>
      <c r="R174" s="68"/>
      <c r="S174" s="68"/>
      <c r="T174" s="68"/>
      <c r="U174" s="68"/>
      <c r="V174" s="68"/>
      <c r="W174" s="68"/>
      <c r="X174" s="68"/>
      <c r="Y174" s="68"/>
      <c r="Z174" s="68"/>
      <c r="AA174" s="68"/>
      <c r="AB174" s="68"/>
      <c r="AC174" s="10"/>
      <c r="AD174" s="10"/>
      <c r="AE174" s="10"/>
      <c r="AF174" s="10"/>
    </row>
    <row r="175" spans="1:32" ht="15.75" customHeight="1">
      <c r="A175" s="10"/>
      <c r="B175" s="10"/>
      <c r="C175" s="10"/>
      <c r="D175" s="31"/>
      <c r="E175" s="31"/>
      <c r="F175" s="31"/>
      <c r="G175" s="31"/>
      <c r="H175" s="68"/>
      <c r="I175" s="68"/>
      <c r="J175" s="68"/>
      <c r="K175" s="68"/>
      <c r="L175" s="68"/>
      <c r="M175" s="68"/>
      <c r="N175" s="68"/>
      <c r="O175" s="68"/>
      <c r="P175" s="68"/>
      <c r="Q175" s="68"/>
      <c r="R175" s="68"/>
      <c r="S175" s="68"/>
      <c r="T175" s="68"/>
      <c r="U175" s="68"/>
      <c r="V175" s="68"/>
      <c r="W175" s="68"/>
      <c r="X175" s="68"/>
      <c r="Y175" s="68"/>
      <c r="Z175" s="68"/>
      <c r="AA175" s="68"/>
      <c r="AB175" s="68"/>
      <c r="AC175" s="10"/>
      <c r="AD175" s="10"/>
      <c r="AE175" s="10"/>
      <c r="AF175" s="10"/>
    </row>
    <row r="176" spans="1:32" ht="15.75" customHeight="1">
      <c r="A176" s="10"/>
      <c r="B176" s="10"/>
      <c r="C176" s="10"/>
      <c r="D176" s="31"/>
      <c r="E176" s="31"/>
      <c r="F176" s="31"/>
      <c r="G176" s="31"/>
      <c r="H176" s="68"/>
      <c r="I176" s="68"/>
      <c r="J176" s="68"/>
      <c r="K176" s="68"/>
      <c r="L176" s="68"/>
      <c r="M176" s="68"/>
      <c r="N176" s="68"/>
      <c r="O176" s="68"/>
      <c r="P176" s="68"/>
      <c r="Q176" s="68"/>
      <c r="R176" s="68"/>
      <c r="S176" s="68"/>
      <c r="T176" s="68"/>
      <c r="U176" s="68"/>
      <c r="V176" s="68"/>
      <c r="W176" s="68"/>
      <c r="X176" s="68"/>
      <c r="Y176" s="68"/>
      <c r="Z176" s="68"/>
      <c r="AA176" s="68"/>
      <c r="AB176" s="68"/>
      <c r="AC176" s="10"/>
      <c r="AD176" s="10"/>
      <c r="AE176" s="10"/>
      <c r="AF176" s="10"/>
    </row>
    <row r="177" spans="1:32" ht="15.75" customHeight="1">
      <c r="A177" s="10"/>
      <c r="B177" s="10"/>
      <c r="C177" s="10"/>
      <c r="D177" s="31"/>
      <c r="E177" s="31"/>
      <c r="F177" s="31"/>
      <c r="G177" s="31"/>
      <c r="H177" s="68"/>
      <c r="I177" s="68"/>
      <c r="J177" s="68"/>
      <c r="K177" s="68"/>
      <c r="L177" s="68"/>
      <c r="M177" s="68"/>
      <c r="N177" s="68"/>
      <c r="O177" s="68"/>
      <c r="P177" s="68"/>
      <c r="Q177" s="68"/>
      <c r="R177" s="68"/>
      <c r="S177" s="68"/>
      <c r="T177" s="68"/>
      <c r="U177" s="68"/>
      <c r="V177" s="68"/>
      <c r="W177" s="68"/>
      <c r="X177" s="68"/>
      <c r="Y177" s="68"/>
      <c r="Z177" s="68"/>
      <c r="AA177" s="68"/>
      <c r="AB177" s="68"/>
      <c r="AC177" s="10"/>
      <c r="AD177" s="10"/>
      <c r="AE177" s="10"/>
      <c r="AF177" s="10"/>
    </row>
    <row r="178" spans="1:32" ht="15.75" customHeight="1">
      <c r="A178" s="10"/>
      <c r="B178" s="10"/>
      <c r="C178" s="10"/>
      <c r="D178" s="31"/>
      <c r="E178" s="31"/>
      <c r="F178" s="31"/>
      <c r="G178" s="31"/>
      <c r="H178" s="68"/>
      <c r="I178" s="68"/>
      <c r="J178" s="68"/>
      <c r="K178" s="68"/>
      <c r="L178" s="68"/>
      <c r="M178" s="68"/>
      <c r="N178" s="68"/>
      <c r="O178" s="68"/>
      <c r="P178" s="68"/>
      <c r="Q178" s="68"/>
      <c r="R178" s="68"/>
      <c r="S178" s="68"/>
      <c r="T178" s="68"/>
      <c r="U178" s="68"/>
      <c r="V178" s="68"/>
      <c r="W178" s="68"/>
      <c r="X178" s="68"/>
      <c r="Y178" s="68"/>
      <c r="Z178" s="68"/>
      <c r="AA178" s="68"/>
      <c r="AB178" s="68"/>
      <c r="AC178" s="10"/>
      <c r="AD178" s="10"/>
      <c r="AE178" s="10"/>
      <c r="AF178" s="10"/>
    </row>
    <row r="179" spans="1:32" ht="15.75" customHeight="1">
      <c r="A179" s="10"/>
      <c r="B179" s="10"/>
      <c r="C179" s="10"/>
      <c r="D179" s="31"/>
      <c r="E179" s="31"/>
      <c r="F179" s="31"/>
      <c r="G179" s="31"/>
      <c r="H179" s="68"/>
      <c r="I179" s="68"/>
      <c r="J179" s="68"/>
      <c r="K179" s="68"/>
      <c r="L179" s="68"/>
      <c r="M179" s="68"/>
      <c r="N179" s="68"/>
      <c r="O179" s="68"/>
      <c r="P179" s="68"/>
      <c r="Q179" s="68"/>
      <c r="R179" s="68"/>
      <c r="S179" s="68"/>
      <c r="T179" s="68"/>
      <c r="U179" s="68"/>
      <c r="V179" s="68"/>
      <c r="W179" s="68"/>
      <c r="X179" s="68"/>
      <c r="Y179" s="68"/>
      <c r="Z179" s="68"/>
      <c r="AA179" s="68"/>
      <c r="AB179" s="68"/>
      <c r="AC179" s="10"/>
      <c r="AD179" s="10"/>
      <c r="AE179" s="10"/>
      <c r="AF179" s="10"/>
    </row>
    <row r="180" spans="1:32" ht="15.75" customHeight="1">
      <c r="A180" s="10"/>
      <c r="B180" s="10"/>
      <c r="C180" s="10"/>
      <c r="D180" s="31"/>
      <c r="E180" s="31"/>
      <c r="F180" s="31"/>
      <c r="G180" s="31"/>
      <c r="H180" s="68"/>
      <c r="I180" s="68"/>
      <c r="J180" s="68"/>
      <c r="K180" s="68"/>
      <c r="L180" s="68"/>
      <c r="M180" s="68"/>
      <c r="N180" s="68"/>
      <c r="O180" s="68"/>
      <c r="P180" s="68"/>
      <c r="Q180" s="68"/>
      <c r="R180" s="68"/>
      <c r="S180" s="68"/>
      <c r="T180" s="68"/>
      <c r="U180" s="68"/>
      <c r="V180" s="68"/>
      <c r="W180" s="68"/>
      <c r="X180" s="68"/>
      <c r="Y180" s="68"/>
      <c r="Z180" s="68"/>
      <c r="AA180" s="68"/>
      <c r="AB180" s="68"/>
      <c r="AC180" s="10"/>
      <c r="AD180" s="10"/>
      <c r="AE180" s="10"/>
      <c r="AF180" s="10"/>
    </row>
    <row r="181" spans="1:32" ht="15.75" customHeight="1">
      <c r="A181" s="10"/>
      <c r="B181" s="10"/>
      <c r="C181" s="10"/>
      <c r="D181" s="31"/>
      <c r="E181" s="31"/>
      <c r="F181" s="31"/>
      <c r="G181" s="31"/>
      <c r="H181" s="68"/>
      <c r="I181" s="68"/>
      <c r="J181" s="68"/>
      <c r="K181" s="68"/>
      <c r="L181" s="68"/>
      <c r="M181" s="68"/>
      <c r="N181" s="68"/>
      <c r="O181" s="68"/>
      <c r="P181" s="68"/>
      <c r="Q181" s="68"/>
      <c r="R181" s="68"/>
      <c r="S181" s="68"/>
      <c r="T181" s="68"/>
      <c r="U181" s="68"/>
      <c r="V181" s="68"/>
      <c r="W181" s="68"/>
      <c r="X181" s="68"/>
      <c r="Y181" s="68"/>
      <c r="Z181" s="68"/>
      <c r="AA181" s="68"/>
      <c r="AB181" s="68"/>
      <c r="AC181" s="10"/>
      <c r="AD181" s="10"/>
      <c r="AE181" s="10"/>
      <c r="AF181" s="10"/>
    </row>
    <row r="182" spans="1:32" ht="15.75" customHeight="1">
      <c r="A182" s="10"/>
      <c r="B182" s="10"/>
      <c r="C182" s="10"/>
      <c r="D182" s="31"/>
      <c r="E182" s="31"/>
      <c r="F182" s="31"/>
      <c r="G182" s="31"/>
      <c r="H182" s="68"/>
      <c r="I182" s="68"/>
      <c r="J182" s="68"/>
      <c r="K182" s="68"/>
      <c r="L182" s="68"/>
      <c r="M182" s="68"/>
      <c r="N182" s="68"/>
      <c r="O182" s="68"/>
      <c r="P182" s="68"/>
      <c r="Q182" s="68"/>
      <c r="R182" s="68"/>
      <c r="S182" s="68"/>
      <c r="T182" s="68"/>
      <c r="U182" s="68"/>
      <c r="V182" s="68"/>
      <c r="W182" s="68"/>
      <c r="X182" s="68"/>
      <c r="Y182" s="68"/>
      <c r="Z182" s="68"/>
      <c r="AA182" s="68"/>
      <c r="AB182" s="68"/>
      <c r="AC182" s="10"/>
      <c r="AD182" s="10"/>
      <c r="AE182" s="10"/>
      <c r="AF182" s="10"/>
    </row>
    <row r="183" spans="1:32" ht="15.75" customHeight="1">
      <c r="A183" s="10"/>
      <c r="B183" s="10"/>
      <c r="C183" s="10"/>
      <c r="D183" s="31"/>
      <c r="E183" s="31"/>
      <c r="F183" s="31"/>
      <c r="G183" s="31"/>
      <c r="H183" s="68"/>
      <c r="I183" s="68"/>
      <c r="J183" s="68"/>
      <c r="K183" s="68"/>
      <c r="L183" s="68"/>
      <c r="M183" s="68"/>
      <c r="N183" s="68"/>
      <c r="O183" s="68"/>
      <c r="P183" s="68"/>
      <c r="Q183" s="68"/>
      <c r="R183" s="68"/>
      <c r="S183" s="68"/>
      <c r="T183" s="68"/>
      <c r="U183" s="68"/>
      <c r="V183" s="68"/>
      <c r="W183" s="68"/>
      <c r="X183" s="68"/>
      <c r="Y183" s="68"/>
      <c r="Z183" s="68"/>
      <c r="AA183" s="68"/>
      <c r="AB183" s="68"/>
      <c r="AC183" s="10"/>
      <c r="AD183" s="10"/>
      <c r="AE183" s="10"/>
      <c r="AF183" s="10"/>
    </row>
    <row r="184" spans="1:32" ht="15.75" customHeight="1">
      <c r="A184" s="10"/>
      <c r="B184" s="10"/>
      <c r="C184" s="10"/>
      <c r="D184" s="31"/>
      <c r="E184" s="31"/>
      <c r="F184" s="31"/>
      <c r="G184" s="31"/>
      <c r="H184" s="68"/>
      <c r="I184" s="68"/>
      <c r="J184" s="68"/>
      <c r="K184" s="68"/>
      <c r="L184" s="68"/>
      <c r="M184" s="68"/>
      <c r="N184" s="68"/>
      <c r="O184" s="68"/>
      <c r="P184" s="68"/>
      <c r="Q184" s="68"/>
      <c r="R184" s="68"/>
      <c r="S184" s="68"/>
      <c r="T184" s="68"/>
      <c r="U184" s="68"/>
      <c r="V184" s="68"/>
      <c r="W184" s="68"/>
      <c r="X184" s="68"/>
      <c r="Y184" s="68"/>
      <c r="Z184" s="68"/>
      <c r="AA184" s="68"/>
      <c r="AB184" s="68"/>
      <c r="AC184" s="10"/>
      <c r="AD184" s="10"/>
      <c r="AE184" s="10"/>
      <c r="AF184" s="10"/>
    </row>
    <row r="185" spans="1:32" ht="15.75" customHeight="1">
      <c r="A185" s="10"/>
      <c r="B185" s="10"/>
      <c r="C185" s="10"/>
      <c r="D185" s="31"/>
      <c r="E185" s="31"/>
      <c r="F185" s="31"/>
      <c r="G185" s="31"/>
      <c r="H185" s="68"/>
      <c r="I185" s="68"/>
      <c r="J185" s="68"/>
      <c r="K185" s="68"/>
      <c r="L185" s="68"/>
      <c r="M185" s="68"/>
      <c r="N185" s="68"/>
      <c r="O185" s="68"/>
      <c r="P185" s="68"/>
      <c r="Q185" s="68"/>
      <c r="R185" s="68"/>
      <c r="S185" s="68"/>
      <c r="T185" s="68"/>
      <c r="U185" s="68"/>
      <c r="V185" s="68"/>
      <c r="W185" s="68"/>
      <c r="X185" s="68"/>
      <c r="Y185" s="68"/>
      <c r="Z185" s="68"/>
      <c r="AA185" s="68"/>
      <c r="AB185" s="68"/>
      <c r="AC185" s="10"/>
      <c r="AD185" s="10"/>
      <c r="AE185" s="10"/>
      <c r="AF185" s="10"/>
    </row>
    <row r="186" spans="1:32" ht="15.75" customHeight="1">
      <c r="A186" s="10"/>
      <c r="B186" s="10"/>
      <c r="C186" s="10"/>
      <c r="D186" s="31"/>
      <c r="E186" s="31"/>
      <c r="F186" s="31"/>
      <c r="G186" s="31"/>
      <c r="H186" s="68"/>
      <c r="I186" s="68"/>
      <c r="J186" s="68"/>
      <c r="K186" s="68"/>
      <c r="L186" s="68"/>
      <c r="M186" s="68"/>
      <c r="N186" s="68"/>
      <c r="O186" s="68"/>
      <c r="P186" s="68"/>
      <c r="Q186" s="68"/>
      <c r="R186" s="68"/>
      <c r="S186" s="68"/>
      <c r="T186" s="68"/>
      <c r="U186" s="68"/>
      <c r="V186" s="68"/>
      <c r="W186" s="68"/>
      <c r="X186" s="68"/>
      <c r="Y186" s="68"/>
      <c r="Z186" s="68"/>
      <c r="AA186" s="68"/>
      <c r="AB186" s="68"/>
      <c r="AC186" s="10"/>
      <c r="AD186" s="10"/>
      <c r="AE186" s="10"/>
      <c r="AF186" s="10"/>
    </row>
    <row r="187" spans="1:32" ht="15.75" customHeight="1">
      <c r="A187" s="10"/>
      <c r="B187" s="10"/>
      <c r="C187" s="10"/>
      <c r="D187" s="31"/>
      <c r="E187" s="31"/>
      <c r="F187" s="31"/>
      <c r="G187" s="31"/>
      <c r="H187" s="68"/>
      <c r="I187" s="68"/>
      <c r="J187" s="68"/>
      <c r="K187" s="68"/>
      <c r="L187" s="68"/>
      <c r="M187" s="68"/>
      <c r="N187" s="68"/>
      <c r="O187" s="68"/>
      <c r="P187" s="68"/>
      <c r="Q187" s="68"/>
      <c r="R187" s="68"/>
      <c r="S187" s="68"/>
      <c r="T187" s="68"/>
      <c r="U187" s="68"/>
      <c r="V187" s="68"/>
      <c r="W187" s="68"/>
      <c r="X187" s="68"/>
      <c r="Y187" s="68"/>
      <c r="Z187" s="68"/>
      <c r="AA187" s="68"/>
      <c r="AB187" s="68"/>
      <c r="AC187" s="10"/>
      <c r="AD187" s="10"/>
      <c r="AE187" s="10"/>
      <c r="AF187" s="10"/>
    </row>
    <row r="188" spans="1:32" ht="15.75" customHeight="1">
      <c r="A188" s="10"/>
      <c r="B188" s="10"/>
      <c r="C188" s="10"/>
      <c r="D188" s="31"/>
      <c r="E188" s="31"/>
      <c r="F188" s="31"/>
      <c r="G188" s="31"/>
      <c r="H188" s="68"/>
      <c r="I188" s="68"/>
      <c r="J188" s="68"/>
      <c r="K188" s="68"/>
      <c r="L188" s="68"/>
      <c r="M188" s="68"/>
      <c r="N188" s="68"/>
      <c r="O188" s="68"/>
      <c r="P188" s="68"/>
      <c r="Q188" s="68"/>
      <c r="R188" s="68"/>
      <c r="S188" s="68"/>
      <c r="T188" s="68"/>
      <c r="U188" s="68"/>
      <c r="V188" s="68"/>
      <c r="W188" s="68"/>
      <c r="X188" s="68"/>
      <c r="Y188" s="68"/>
      <c r="Z188" s="68"/>
      <c r="AA188" s="68"/>
      <c r="AB188" s="68"/>
      <c r="AC188" s="10"/>
      <c r="AD188" s="10"/>
      <c r="AE188" s="10"/>
      <c r="AF188" s="10"/>
    </row>
    <row r="189" spans="1:32" ht="15.75" customHeight="1">
      <c r="A189" s="10"/>
      <c r="B189" s="10"/>
      <c r="C189" s="10"/>
      <c r="D189" s="31"/>
      <c r="E189" s="31"/>
      <c r="F189" s="31"/>
      <c r="G189" s="31"/>
      <c r="H189" s="68"/>
      <c r="I189" s="68"/>
      <c r="J189" s="68"/>
      <c r="K189" s="68"/>
      <c r="L189" s="68"/>
      <c r="M189" s="68"/>
      <c r="N189" s="68"/>
      <c r="O189" s="68"/>
      <c r="P189" s="68"/>
      <c r="Q189" s="68"/>
      <c r="R189" s="68"/>
      <c r="S189" s="68"/>
      <c r="T189" s="68"/>
      <c r="U189" s="68"/>
      <c r="V189" s="68"/>
      <c r="W189" s="68"/>
      <c r="X189" s="68"/>
      <c r="Y189" s="68"/>
      <c r="Z189" s="68"/>
      <c r="AA189" s="68"/>
      <c r="AB189" s="68"/>
      <c r="AC189" s="10"/>
      <c r="AD189" s="10"/>
      <c r="AE189" s="10"/>
      <c r="AF189" s="10"/>
    </row>
    <row r="190" spans="1:32" ht="15.75" customHeight="1">
      <c r="A190" s="10"/>
      <c r="B190" s="10"/>
      <c r="C190" s="10"/>
      <c r="D190" s="31"/>
      <c r="E190" s="31"/>
      <c r="F190" s="31"/>
      <c r="G190" s="31"/>
      <c r="H190" s="68"/>
      <c r="I190" s="68"/>
      <c r="J190" s="68"/>
      <c r="K190" s="68"/>
      <c r="L190" s="68"/>
      <c r="M190" s="68"/>
      <c r="N190" s="68"/>
      <c r="O190" s="68"/>
      <c r="P190" s="68"/>
      <c r="Q190" s="68"/>
      <c r="R190" s="68"/>
      <c r="S190" s="68"/>
      <c r="T190" s="68"/>
      <c r="U190" s="68"/>
      <c r="V190" s="68"/>
      <c r="W190" s="68"/>
      <c r="X190" s="68"/>
      <c r="Y190" s="68"/>
      <c r="Z190" s="68"/>
      <c r="AA190" s="68"/>
      <c r="AB190" s="68"/>
      <c r="AC190" s="10"/>
      <c r="AD190" s="10"/>
      <c r="AE190" s="10"/>
      <c r="AF190" s="10"/>
    </row>
    <row r="191" spans="1:32" ht="15.75" customHeight="1">
      <c r="A191" s="10"/>
      <c r="B191" s="10"/>
      <c r="C191" s="10"/>
      <c r="D191" s="31"/>
      <c r="E191" s="31"/>
      <c r="F191" s="31"/>
      <c r="G191" s="31"/>
      <c r="H191" s="68"/>
      <c r="I191" s="68"/>
      <c r="J191" s="68"/>
      <c r="K191" s="68"/>
      <c r="L191" s="68"/>
      <c r="M191" s="68"/>
      <c r="N191" s="68"/>
      <c r="O191" s="68"/>
      <c r="P191" s="68"/>
      <c r="Q191" s="68"/>
      <c r="R191" s="68"/>
      <c r="S191" s="68"/>
      <c r="T191" s="68"/>
      <c r="U191" s="68"/>
      <c r="V191" s="68"/>
      <c r="W191" s="68"/>
      <c r="X191" s="68"/>
      <c r="Y191" s="68"/>
      <c r="Z191" s="68"/>
      <c r="AA191" s="68"/>
      <c r="AB191" s="68"/>
      <c r="AC191" s="10"/>
      <c r="AD191" s="10"/>
      <c r="AE191" s="10"/>
      <c r="AF191" s="10"/>
    </row>
    <row r="192" spans="1:32" ht="15.75" customHeight="1">
      <c r="A192" s="10"/>
      <c r="B192" s="10"/>
      <c r="C192" s="10"/>
      <c r="D192" s="31"/>
      <c r="E192" s="31"/>
      <c r="F192" s="31"/>
      <c r="G192" s="31"/>
      <c r="H192" s="68"/>
      <c r="I192" s="68"/>
      <c r="J192" s="68"/>
      <c r="K192" s="68"/>
      <c r="L192" s="68"/>
      <c r="M192" s="68"/>
      <c r="N192" s="68"/>
      <c r="O192" s="68"/>
      <c r="P192" s="68"/>
      <c r="Q192" s="68"/>
      <c r="R192" s="68"/>
      <c r="S192" s="68"/>
      <c r="T192" s="68"/>
      <c r="U192" s="68"/>
      <c r="V192" s="68"/>
      <c r="W192" s="68"/>
      <c r="X192" s="68"/>
      <c r="Y192" s="68"/>
      <c r="Z192" s="68"/>
      <c r="AA192" s="68"/>
      <c r="AB192" s="68"/>
      <c r="AC192" s="10"/>
      <c r="AD192" s="10"/>
      <c r="AE192" s="10"/>
      <c r="AF192" s="10"/>
    </row>
    <row r="193" spans="1:32" ht="15.75" customHeight="1">
      <c r="A193" s="10"/>
      <c r="B193" s="10"/>
      <c r="C193" s="10"/>
      <c r="D193" s="31"/>
      <c r="E193" s="31"/>
      <c r="F193" s="31"/>
      <c r="G193" s="31"/>
      <c r="H193" s="68"/>
      <c r="I193" s="68"/>
      <c r="J193" s="68"/>
      <c r="K193" s="68"/>
      <c r="L193" s="68"/>
      <c r="M193" s="68"/>
      <c r="N193" s="68"/>
      <c r="O193" s="68"/>
      <c r="P193" s="68"/>
      <c r="Q193" s="68"/>
      <c r="R193" s="68"/>
      <c r="S193" s="68"/>
      <c r="T193" s="68"/>
      <c r="U193" s="68"/>
      <c r="V193" s="68"/>
      <c r="W193" s="68"/>
      <c r="X193" s="68"/>
      <c r="Y193" s="68"/>
      <c r="Z193" s="68"/>
      <c r="AA193" s="68"/>
      <c r="AB193" s="68"/>
      <c r="AC193" s="10"/>
      <c r="AD193" s="10"/>
      <c r="AE193" s="10"/>
      <c r="AF193" s="10"/>
    </row>
    <row r="194" spans="1:32" ht="15.75" customHeight="1">
      <c r="A194" s="10"/>
      <c r="B194" s="10"/>
      <c r="C194" s="10"/>
      <c r="D194" s="31"/>
      <c r="E194" s="31"/>
      <c r="F194" s="31"/>
      <c r="G194" s="31"/>
      <c r="H194" s="68"/>
      <c r="I194" s="68"/>
      <c r="J194" s="68"/>
      <c r="K194" s="68"/>
      <c r="L194" s="68"/>
      <c r="M194" s="68"/>
      <c r="N194" s="68"/>
      <c r="O194" s="68"/>
      <c r="P194" s="68"/>
      <c r="Q194" s="68"/>
      <c r="R194" s="68"/>
      <c r="S194" s="68"/>
      <c r="T194" s="68"/>
      <c r="U194" s="68"/>
      <c r="V194" s="68"/>
      <c r="W194" s="68"/>
      <c r="X194" s="68"/>
      <c r="Y194" s="68"/>
      <c r="Z194" s="68"/>
      <c r="AA194" s="68"/>
      <c r="AB194" s="68"/>
      <c r="AC194" s="10"/>
      <c r="AD194" s="10"/>
      <c r="AE194" s="10"/>
      <c r="AF194" s="10"/>
    </row>
    <row r="195" spans="1:32" ht="15.75" customHeight="1">
      <c r="A195" s="10"/>
      <c r="B195" s="10"/>
      <c r="C195" s="10"/>
      <c r="D195" s="31"/>
      <c r="E195" s="31"/>
      <c r="F195" s="31"/>
      <c r="G195" s="31"/>
      <c r="H195" s="68"/>
      <c r="I195" s="68"/>
      <c r="J195" s="68"/>
      <c r="K195" s="68"/>
      <c r="L195" s="68"/>
      <c r="M195" s="68"/>
      <c r="N195" s="68"/>
      <c r="O195" s="68"/>
      <c r="P195" s="68"/>
      <c r="Q195" s="68"/>
      <c r="R195" s="68"/>
      <c r="S195" s="68"/>
      <c r="T195" s="68"/>
      <c r="U195" s="68"/>
      <c r="V195" s="68"/>
      <c r="W195" s="68"/>
      <c r="X195" s="68"/>
      <c r="Y195" s="68"/>
      <c r="Z195" s="68"/>
      <c r="AA195" s="68"/>
      <c r="AB195" s="68"/>
      <c r="AC195" s="10"/>
      <c r="AD195" s="10"/>
      <c r="AE195" s="10"/>
      <c r="AF195" s="10"/>
    </row>
    <row r="196" spans="1:32" ht="15.75" customHeight="1">
      <c r="A196" s="10"/>
      <c r="B196" s="10"/>
      <c r="C196" s="10"/>
      <c r="D196" s="31"/>
      <c r="E196" s="31"/>
      <c r="F196" s="31"/>
      <c r="G196" s="31"/>
      <c r="H196" s="68"/>
      <c r="I196" s="68"/>
      <c r="J196" s="68"/>
      <c r="K196" s="68"/>
      <c r="L196" s="68"/>
      <c r="M196" s="68"/>
      <c r="N196" s="68"/>
      <c r="O196" s="68"/>
      <c r="P196" s="68"/>
      <c r="Q196" s="68"/>
      <c r="R196" s="68"/>
      <c r="S196" s="68"/>
      <c r="T196" s="68"/>
      <c r="U196" s="68"/>
      <c r="V196" s="68"/>
      <c r="W196" s="68"/>
      <c r="X196" s="68"/>
      <c r="Y196" s="68"/>
      <c r="Z196" s="68"/>
      <c r="AA196" s="68"/>
      <c r="AB196" s="68"/>
      <c r="AC196" s="10"/>
      <c r="AD196" s="10"/>
      <c r="AE196" s="10"/>
      <c r="AF196" s="10"/>
    </row>
    <row r="197" spans="1:32" ht="15.75" customHeight="1">
      <c r="A197" s="10"/>
      <c r="B197" s="10"/>
      <c r="C197" s="10"/>
      <c r="D197" s="31"/>
      <c r="E197" s="31"/>
      <c r="F197" s="31"/>
      <c r="G197" s="31"/>
      <c r="H197" s="68"/>
      <c r="I197" s="68"/>
      <c r="J197" s="68"/>
      <c r="K197" s="68"/>
      <c r="L197" s="68"/>
      <c r="M197" s="68"/>
      <c r="N197" s="68"/>
      <c r="O197" s="68"/>
      <c r="P197" s="68"/>
      <c r="Q197" s="68"/>
      <c r="R197" s="68"/>
      <c r="S197" s="68"/>
      <c r="T197" s="68"/>
      <c r="U197" s="68"/>
      <c r="V197" s="68"/>
      <c r="W197" s="68"/>
      <c r="X197" s="68"/>
      <c r="Y197" s="68"/>
      <c r="Z197" s="68"/>
      <c r="AA197" s="68"/>
      <c r="AB197" s="68"/>
      <c r="AC197" s="10"/>
      <c r="AD197" s="10"/>
      <c r="AE197" s="10"/>
      <c r="AF197" s="10"/>
    </row>
    <row r="198" spans="1:32" ht="15.75" customHeight="1">
      <c r="A198" s="10"/>
      <c r="B198" s="10"/>
      <c r="C198" s="10"/>
      <c r="D198" s="31"/>
      <c r="E198" s="31"/>
      <c r="F198" s="31"/>
      <c r="G198" s="31"/>
      <c r="H198" s="68"/>
      <c r="I198" s="68"/>
      <c r="J198" s="68"/>
      <c r="K198" s="68"/>
      <c r="L198" s="68"/>
      <c r="M198" s="68"/>
      <c r="N198" s="68"/>
      <c r="O198" s="68"/>
      <c r="P198" s="68"/>
      <c r="Q198" s="68"/>
      <c r="R198" s="68"/>
      <c r="S198" s="68"/>
      <c r="T198" s="68"/>
      <c r="U198" s="68"/>
      <c r="V198" s="68"/>
      <c r="W198" s="68"/>
      <c r="X198" s="68"/>
      <c r="Y198" s="68"/>
      <c r="Z198" s="68"/>
      <c r="AA198" s="68"/>
      <c r="AB198" s="68"/>
      <c r="AC198" s="10"/>
      <c r="AD198" s="10"/>
      <c r="AE198" s="10"/>
      <c r="AF198" s="10"/>
    </row>
    <row r="199" spans="1:32" ht="15.75" customHeight="1">
      <c r="A199" s="10"/>
      <c r="B199" s="10"/>
      <c r="C199" s="10"/>
      <c r="D199" s="31"/>
      <c r="E199" s="31"/>
      <c r="F199" s="31"/>
      <c r="G199" s="31"/>
      <c r="H199" s="68"/>
      <c r="I199" s="68"/>
      <c r="J199" s="68"/>
      <c r="K199" s="68"/>
      <c r="L199" s="68"/>
      <c r="M199" s="68"/>
      <c r="N199" s="68"/>
      <c r="O199" s="68"/>
      <c r="P199" s="68"/>
      <c r="Q199" s="68"/>
      <c r="R199" s="68"/>
      <c r="S199" s="68"/>
      <c r="T199" s="68"/>
      <c r="U199" s="68"/>
      <c r="V199" s="68"/>
      <c r="W199" s="68"/>
      <c r="X199" s="68"/>
      <c r="Y199" s="68"/>
      <c r="Z199" s="68"/>
      <c r="AA199" s="68"/>
      <c r="AB199" s="68"/>
      <c r="AC199" s="10"/>
      <c r="AD199" s="10"/>
      <c r="AE199" s="10"/>
      <c r="AF199" s="10"/>
    </row>
    <row r="200" spans="1:32" ht="15.75" customHeight="1">
      <c r="A200" s="10"/>
      <c r="B200" s="10"/>
      <c r="C200" s="10"/>
      <c r="D200" s="31"/>
      <c r="E200" s="31"/>
      <c r="F200" s="31"/>
      <c r="G200" s="31"/>
      <c r="H200" s="68"/>
      <c r="I200" s="68"/>
      <c r="J200" s="68"/>
      <c r="K200" s="68"/>
      <c r="L200" s="68"/>
      <c r="M200" s="68"/>
      <c r="N200" s="68"/>
      <c r="O200" s="68"/>
      <c r="P200" s="68"/>
      <c r="Q200" s="68"/>
      <c r="R200" s="68"/>
      <c r="S200" s="68"/>
      <c r="T200" s="68"/>
      <c r="U200" s="68"/>
      <c r="V200" s="68"/>
      <c r="W200" s="68"/>
      <c r="X200" s="68"/>
      <c r="Y200" s="68"/>
      <c r="Z200" s="68"/>
      <c r="AA200" s="68"/>
      <c r="AB200" s="68"/>
      <c r="AC200" s="10"/>
      <c r="AD200" s="10"/>
      <c r="AE200" s="10"/>
      <c r="AF200" s="10"/>
    </row>
    <row r="201" spans="1:32" ht="15.75" customHeight="1">
      <c r="A201" s="10"/>
      <c r="B201" s="10"/>
      <c r="C201" s="10"/>
      <c r="D201" s="31"/>
      <c r="E201" s="31"/>
      <c r="F201" s="31"/>
      <c r="G201" s="31"/>
      <c r="H201" s="68"/>
      <c r="I201" s="68"/>
      <c r="J201" s="68"/>
      <c r="K201" s="68"/>
      <c r="L201" s="68"/>
      <c r="M201" s="68"/>
      <c r="N201" s="68"/>
      <c r="O201" s="68"/>
      <c r="P201" s="68"/>
      <c r="Q201" s="68"/>
      <c r="R201" s="68"/>
      <c r="S201" s="68"/>
      <c r="T201" s="68"/>
      <c r="U201" s="68"/>
      <c r="V201" s="68"/>
      <c r="W201" s="68"/>
      <c r="X201" s="68"/>
      <c r="Y201" s="68"/>
      <c r="Z201" s="68"/>
      <c r="AA201" s="68"/>
      <c r="AB201" s="68"/>
      <c r="AC201" s="10"/>
      <c r="AD201" s="10"/>
      <c r="AE201" s="10"/>
      <c r="AF201" s="10"/>
    </row>
    <row r="202" spans="1:32" ht="15.75" customHeight="1">
      <c r="A202" s="10"/>
      <c r="B202" s="10"/>
      <c r="C202" s="10"/>
      <c r="D202" s="31"/>
      <c r="E202" s="31"/>
      <c r="F202" s="31"/>
      <c r="G202" s="31"/>
      <c r="H202" s="68"/>
      <c r="I202" s="68"/>
      <c r="J202" s="68"/>
      <c r="K202" s="68"/>
      <c r="L202" s="68"/>
      <c r="M202" s="68"/>
      <c r="N202" s="68"/>
      <c r="O202" s="68"/>
      <c r="P202" s="68"/>
      <c r="Q202" s="68"/>
      <c r="R202" s="68"/>
      <c r="S202" s="68"/>
      <c r="T202" s="68"/>
      <c r="U202" s="68"/>
      <c r="V202" s="68"/>
      <c r="W202" s="68"/>
      <c r="X202" s="68"/>
      <c r="Y202" s="68"/>
      <c r="Z202" s="68"/>
      <c r="AA202" s="68"/>
      <c r="AB202" s="68"/>
      <c r="AC202" s="10"/>
      <c r="AD202" s="10"/>
      <c r="AE202" s="10"/>
      <c r="AF202" s="10"/>
    </row>
    <row r="203" spans="1:32" ht="15.75" customHeight="1">
      <c r="A203" s="10"/>
      <c r="B203" s="10"/>
      <c r="C203" s="10"/>
      <c r="D203" s="31"/>
      <c r="E203" s="31"/>
      <c r="F203" s="31"/>
      <c r="G203" s="31"/>
      <c r="H203" s="68"/>
      <c r="I203" s="68"/>
      <c r="J203" s="68"/>
      <c r="K203" s="68"/>
      <c r="L203" s="68"/>
      <c r="M203" s="68"/>
      <c r="N203" s="68"/>
      <c r="O203" s="68"/>
      <c r="P203" s="68"/>
      <c r="Q203" s="68"/>
      <c r="R203" s="68"/>
      <c r="S203" s="68"/>
      <c r="T203" s="68"/>
      <c r="U203" s="68"/>
      <c r="V203" s="68"/>
      <c r="W203" s="68"/>
      <c r="X203" s="68"/>
      <c r="Y203" s="68"/>
      <c r="Z203" s="68"/>
      <c r="AA203" s="68"/>
      <c r="AB203" s="68"/>
      <c r="AC203" s="10"/>
      <c r="AD203" s="10"/>
      <c r="AE203" s="10"/>
      <c r="AF203" s="10"/>
    </row>
    <row r="204" spans="1:32" ht="15.75" customHeight="1">
      <c r="A204" s="10"/>
      <c r="B204" s="10"/>
      <c r="C204" s="10"/>
      <c r="D204" s="31"/>
      <c r="E204" s="31"/>
      <c r="F204" s="31"/>
      <c r="G204" s="31"/>
      <c r="H204" s="68"/>
      <c r="I204" s="68"/>
      <c r="J204" s="68"/>
      <c r="K204" s="68"/>
      <c r="L204" s="68"/>
      <c r="M204" s="68"/>
      <c r="N204" s="68"/>
      <c r="O204" s="68"/>
      <c r="P204" s="68"/>
      <c r="Q204" s="68"/>
      <c r="R204" s="68"/>
      <c r="S204" s="68"/>
      <c r="T204" s="68"/>
      <c r="U204" s="68"/>
      <c r="V204" s="68"/>
      <c r="W204" s="68"/>
      <c r="X204" s="68"/>
      <c r="Y204" s="68"/>
      <c r="Z204" s="68"/>
      <c r="AA204" s="68"/>
      <c r="AB204" s="68"/>
      <c r="AC204" s="10"/>
      <c r="AD204" s="10"/>
      <c r="AE204" s="10"/>
      <c r="AF204" s="10"/>
    </row>
    <row r="205" spans="1:32" ht="15.75" customHeight="1">
      <c r="A205" s="10"/>
      <c r="B205" s="10"/>
      <c r="C205" s="10"/>
      <c r="D205" s="31"/>
      <c r="E205" s="31"/>
      <c r="F205" s="31"/>
      <c r="G205" s="31"/>
      <c r="H205" s="68"/>
      <c r="I205" s="68"/>
      <c r="J205" s="68"/>
      <c r="K205" s="68"/>
      <c r="L205" s="68"/>
      <c r="M205" s="68"/>
      <c r="N205" s="68"/>
      <c r="O205" s="68"/>
      <c r="P205" s="68"/>
      <c r="Q205" s="68"/>
      <c r="R205" s="68"/>
      <c r="S205" s="68"/>
      <c r="T205" s="68"/>
      <c r="U205" s="68"/>
      <c r="V205" s="68"/>
      <c r="W205" s="68"/>
      <c r="X205" s="68"/>
      <c r="Y205" s="68"/>
      <c r="Z205" s="68"/>
      <c r="AA205" s="68"/>
      <c r="AB205" s="68"/>
      <c r="AC205" s="10"/>
      <c r="AD205" s="10"/>
      <c r="AE205" s="10"/>
      <c r="AF205" s="10"/>
    </row>
    <row r="206" spans="1:32" ht="15.75" customHeight="1">
      <c r="A206" s="10"/>
      <c r="B206" s="10"/>
      <c r="C206" s="10"/>
      <c r="D206" s="31"/>
      <c r="E206" s="31"/>
      <c r="F206" s="31"/>
      <c r="G206" s="31"/>
      <c r="H206" s="68"/>
      <c r="I206" s="68"/>
      <c r="J206" s="68"/>
      <c r="K206" s="68"/>
      <c r="L206" s="68"/>
      <c r="M206" s="68"/>
      <c r="N206" s="68"/>
      <c r="O206" s="68"/>
      <c r="P206" s="68"/>
      <c r="Q206" s="68"/>
      <c r="R206" s="68"/>
      <c r="S206" s="68"/>
      <c r="T206" s="68"/>
      <c r="U206" s="68"/>
      <c r="V206" s="68"/>
      <c r="W206" s="68"/>
      <c r="X206" s="68"/>
      <c r="Y206" s="68"/>
      <c r="Z206" s="68"/>
      <c r="AA206" s="68"/>
      <c r="AB206" s="68"/>
      <c r="AC206" s="10"/>
      <c r="AD206" s="10"/>
      <c r="AE206" s="10"/>
      <c r="AF206" s="10"/>
    </row>
    <row r="207" spans="1:32" ht="15.75" customHeight="1">
      <c r="A207" s="10"/>
      <c r="B207" s="10"/>
      <c r="C207" s="10"/>
      <c r="D207" s="31"/>
      <c r="E207" s="31"/>
      <c r="F207" s="31"/>
      <c r="G207" s="31"/>
      <c r="H207" s="68"/>
      <c r="I207" s="68"/>
      <c r="J207" s="68"/>
      <c r="K207" s="68"/>
      <c r="L207" s="68"/>
      <c r="M207" s="68"/>
      <c r="N207" s="68"/>
      <c r="O207" s="68"/>
      <c r="P207" s="68"/>
      <c r="Q207" s="68"/>
      <c r="R207" s="68"/>
      <c r="S207" s="68"/>
      <c r="T207" s="68"/>
      <c r="U207" s="68"/>
      <c r="V207" s="68"/>
      <c r="W207" s="68"/>
      <c r="X207" s="68"/>
      <c r="Y207" s="68"/>
      <c r="Z207" s="68"/>
      <c r="AA207" s="68"/>
      <c r="AB207" s="68"/>
      <c r="AC207" s="10"/>
      <c r="AD207" s="10"/>
      <c r="AE207" s="10"/>
      <c r="AF207" s="10"/>
    </row>
    <row r="208" spans="1:32" ht="15.75" customHeight="1">
      <c r="A208" s="10"/>
      <c r="B208" s="10"/>
      <c r="C208" s="10"/>
      <c r="D208" s="31"/>
      <c r="E208" s="31"/>
      <c r="F208" s="31"/>
      <c r="G208" s="31"/>
      <c r="H208" s="68"/>
      <c r="I208" s="68"/>
      <c r="J208" s="68"/>
      <c r="K208" s="68"/>
      <c r="L208" s="68"/>
      <c r="M208" s="68"/>
      <c r="N208" s="68"/>
      <c r="O208" s="68"/>
      <c r="P208" s="68"/>
      <c r="Q208" s="68"/>
      <c r="R208" s="68"/>
      <c r="S208" s="68"/>
      <c r="T208" s="68"/>
      <c r="U208" s="68"/>
      <c r="V208" s="68"/>
      <c r="W208" s="68"/>
      <c r="X208" s="68"/>
      <c r="Y208" s="68"/>
      <c r="Z208" s="68"/>
      <c r="AA208" s="68"/>
      <c r="AB208" s="68"/>
      <c r="AC208" s="10"/>
      <c r="AD208" s="10"/>
      <c r="AE208" s="10"/>
      <c r="AF208" s="10"/>
    </row>
    <row r="209" spans="1:32" ht="15.75" customHeight="1">
      <c r="A209" s="10"/>
      <c r="B209" s="10"/>
      <c r="C209" s="10"/>
      <c r="D209" s="31"/>
      <c r="E209" s="31"/>
      <c r="F209" s="31"/>
      <c r="G209" s="31"/>
      <c r="H209" s="68"/>
      <c r="I209" s="68"/>
      <c r="J209" s="68"/>
      <c r="K209" s="68"/>
      <c r="L209" s="68"/>
      <c r="M209" s="68"/>
      <c r="N209" s="68"/>
      <c r="O209" s="68"/>
      <c r="P209" s="68"/>
      <c r="Q209" s="68"/>
      <c r="R209" s="68"/>
      <c r="S209" s="68"/>
      <c r="T209" s="68"/>
      <c r="U209" s="68"/>
      <c r="V209" s="68"/>
      <c r="W209" s="68"/>
      <c r="X209" s="68"/>
      <c r="Y209" s="68"/>
      <c r="Z209" s="68"/>
      <c r="AA209" s="68"/>
      <c r="AB209" s="68"/>
      <c r="AC209" s="10"/>
      <c r="AD209" s="10"/>
      <c r="AE209" s="10"/>
      <c r="AF209" s="10"/>
    </row>
    <row r="210" spans="1:32" ht="15.75" customHeight="1">
      <c r="A210" s="10"/>
      <c r="B210" s="10"/>
      <c r="C210" s="10"/>
      <c r="D210" s="31"/>
      <c r="E210" s="31"/>
      <c r="F210" s="31"/>
      <c r="G210" s="31"/>
      <c r="H210" s="68"/>
      <c r="I210" s="68"/>
      <c r="J210" s="68"/>
      <c r="K210" s="68"/>
      <c r="L210" s="68"/>
      <c r="M210" s="68"/>
      <c r="N210" s="68"/>
      <c r="O210" s="68"/>
      <c r="P210" s="68"/>
      <c r="Q210" s="68"/>
      <c r="R210" s="68"/>
      <c r="S210" s="68"/>
      <c r="T210" s="68"/>
      <c r="U210" s="68"/>
      <c r="V210" s="68"/>
      <c r="W210" s="68"/>
      <c r="X210" s="68"/>
      <c r="Y210" s="68"/>
      <c r="Z210" s="68"/>
      <c r="AA210" s="68"/>
      <c r="AB210" s="68"/>
      <c r="AC210" s="10"/>
      <c r="AD210" s="10"/>
      <c r="AE210" s="10"/>
      <c r="AF210" s="10"/>
    </row>
    <row r="211" spans="1:32" ht="15.75" customHeight="1">
      <c r="A211" s="10"/>
      <c r="B211" s="10"/>
      <c r="C211" s="10"/>
      <c r="D211" s="31"/>
      <c r="E211" s="31"/>
      <c r="F211" s="31"/>
      <c r="G211" s="31"/>
      <c r="H211" s="68"/>
      <c r="I211" s="68"/>
      <c r="J211" s="68"/>
      <c r="K211" s="68"/>
      <c r="L211" s="68"/>
      <c r="M211" s="68"/>
      <c r="N211" s="68"/>
      <c r="O211" s="68"/>
      <c r="P211" s="68"/>
      <c r="Q211" s="68"/>
      <c r="R211" s="68"/>
      <c r="S211" s="68"/>
      <c r="T211" s="68"/>
      <c r="U211" s="68"/>
      <c r="V211" s="68"/>
      <c r="W211" s="68"/>
      <c r="X211" s="68"/>
      <c r="Y211" s="68"/>
      <c r="Z211" s="68"/>
      <c r="AA211" s="68"/>
      <c r="AB211" s="68"/>
      <c r="AC211" s="10"/>
      <c r="AD211" s="10"/>
      <c r="AE211" s="10"/>
      <c r="AF211" s="10"/>
    </row>
    <row r="212" spans="1:32" ht="15.75" customHeight="1">
      <c r="A212" s="10"/>
      <c r="B212" s="10"/>
      <c r="C212" s="10"/>
      <c r="D212" s="31"/>
      <c r="E212" s="31"/>
      <c r="F212" s="31"/>
      <c r="G212" s="31"/>
      <c r="H212" s="68"/>
      <c r="I212" s="68"/>
      <c r="J212" s="68"/>
      <c r="K212" s="68"/>
      <c r="L212" s="68"/>
      <c r="M212" s="68"/>
      <c r="N212" s="68"/>
      <c r="O212" s="68"/>
      <c r="P212" s="68"/>
      <c r="Q212" s="68"/>
      <c r="R212" s="68"/>
      <c r="S212" s="68"/>
      <c r="T212" s="68"/>
      <c r="U212" s="68"/>
      <c r="V212" s="68"/>
      <c r="W212" s="68"/>
      <c r="X212" s="68"/>
      <c r="Y212" s="68"/>
      <c r="Z212" s="68"/>
      <c r="AA212" s="68"/>
      <c r="AB212" s="68"/>
      <c r="AC212" s="10"/>
      <c r="AD212" s="10"/>
      <c r="AE212" s="10"/>
      <c r="AF212" s="10"/>
    </row>
    <row r="213" spans="1:32" ht="15.75" customHeight="1">
      <c r="A213" s="10"/>
      <c r="B213" s="10"/>
      <c r="C213" s="10"/>
      <c r="D213" s="31"/>
      <c r="E213" s="31"/>
      <c r="F213" s="31"/>
      <c r="G213" s="31"/>
      <c r="H213" s="68"/>
      <c r="I213" s="68"/>
      <c r="J213" s="68"/>
      <c r="K213" s="68"/>
      <c r="L213" s="68"/>
      <c r="M213" s="68"/>
      <c r="N213" s="68"/>
      <c r="O213" s="68"/>
      <c r="P213" s="68"/>
      <c r="Q213" s="68"/>
      <c r="R213" s="68"/>
      <c r="S213" s="68"/>
      <c r="T213" s="68"/>
      <c r="U213" s="68"/>
      <c r="V213" s="68"/>
      <c r="W213" s="68"/>
      <c r="X213" s="68"/>
      <c r="Y213" s="68"/>
      <c r="Z213" s="68"/>
      <c r="AA213" s="68"/>
      <c r="AB213" s="68"/>
      <c r="AC213" s="10"/>
      <c r="AD213" s="10"/>
      <c r="AE213" s="10"/>
      <c r="AF213" s="10"/>
    </row>
    <row r="214" spans="1:32" ht="15.75" customHeight="1">
      <c r="A214" s="10"/>
      <c r="B214" s="10"/>
      <c r="C214" s="10"/>
      <c r="D214" s="31"/>
      <c r="E214" s="31"/>
      <c r="F214" s="31"/>
      <c r="G214" s="31"/>
      <c r="H214" s="68"/>
      <c r="I214" s="68"/>
      <c r="J214" s="68"/>
      <c r="K214" s="68"/>
      <c r="L214" s="68"/>
      <c r="M214" s="68"/>
      <c r="N214" s="68"/>
      <c r="O214" s="68"/>
      <c r="P214" s="68"/>
      <c r="Q214" s="68"/>
      <c r="R214" s="68"/>
      <c r="S214" s="68"/>
      <c r="T214" s="68"/>
      <c r="U214" s="68"/>
      <c r="V214" s="68"/>
      <c r="W214" s="68"/>
      <c r="X214" s="68"/>
      <c r="Y214" s="68"/>
      <c r="Z214" s="68"/>
      <c r="AA214" s="68"/>
      <c r="AB214" s="68"/>
      <c r="AC214" s="10"/>
      <c r="AD214" s="10"/>
      <c r="AE214" s="10"/>
      <c r="AF214" s="10"/>
    </row>
    <row r="215" spans="1:32" ht="15.75" customHeight="1">
      <c r="A215" s="10"/>
      <c r="B215" s="10"/>
      <c r="C215" s="10"/>
      <c r="D215" s="31"/>
      <c r="E215" s="31"/>
      <c r="F215" s="31"/>
      <c r="G215" s="31"/>
      <c r="H215" s="68"/>
      <c r="I215" s="68"/>
      <c r="J215" s="68"/>
      <c r="K215" s="68"/>
      <c r="L215" s="68"/>
      <c r="M215" s="68"/>
      <c r="N215" s="68"/>
      <c r="O215" s="68"/>
      <c r="P215" s="68"/>
      <c r="Q215" s="68"/>
      <c r="R215" s="68"/>
      <c r="S215" s="68"/>
      <c r="T215" s="68"/>
      <c r="U215" s="68"/>
      <c r="V215" s="68"/>
      <c r="W215" s="68"/>
      <c r="X215" s="68"/>
      <c r="Y215" s="68"/>
      <c r="Z215" s="68"/>
      <c r="AA215" s="68"/>
      <c r="AB215" s="68"/>
      <c r="AC215" s="10"/>
      <c r="AD215" s="10"/>
      <c r="AE215" s="10"/>
      <c r="AF215" s="10"/>
    </row>
    <row r="216" spans="1:32" ht="15.75" customHeight="1">
      <c r="A216" s="10"/>
      <c r="B216" s="10"/>
      <c r="C216" s="10"/>
      <c r="D216" s="31"/>
      <c r="E216" s="31"/>
      <c r="F216" s="31"/>
      <c r="G216" s="31"/>
      <c r="H216" s="68"/>
      <c r="I216" s="68"/>
      <c r="J216" s="68"/>
      <c r="K216" s="68"/>
      <c r="L216" s="68"/>
      <c r="M216" s="68"/>
      <c r="N216" s="68"/>
      <c r="O216" s="68"/>
      <c r="P216" s="68"/>
      <c r="Q216" s="68"/>
      <c r="R216" s="68"/>
      <c r="S216" s="68"/>
      <c r="T216" s="68"/>
      <c r="U216" s="68"/>
      <c r="V216" s="68"/>
      <c r="W216" s="68"/>
      <c r="X216" s="68"/>
      <c r="Y216" s="68"/>
      <c r="Z216" s="68"/>
      <c r="AA216" s="68"/>
      <c r="AB216" s="68"/>
      <c r="AC216" s="10"/>
      <c r="AD216" s="10"/>
      <c r="AE216" s="10"/>
      <c r="AF216" s="10"/>
    </row>
    <row r="217" spans="1:32" ht="15.75" customHeight="1">
      <c r="A217" s="10"/>
      <c r="B217" s="10"/>
      <c r="C217" s="10"/>
      <c r="D217" s="31"/>
      <c r="E217" s="31"/>
      <c r="F217" s="31"/>
      <c r="G217" s="31"/>
      <c r="H217" s="68"/>
      <c r="I217" s="68"/>
      <c r="J217" s="68"/>
      <c r="K217" s="68"/>
      <c r="L217" s="68"/>
      <c r="M217" s="68"/>
      <c r="N217" s="68"/>
      <c r="O217" s="68"/>
      <c r="P217" s="68"/>
      <c r="Q217" s="68"/>
      <c r="R217" s="68"/>
      <c r="S217" s="68"/>
      <c r="T217" s="68"/>
      <c r="U217" s="68"/>
      <c r="V217" s="68"/>
      <c r="W217" s="68"/>
      <c r="X217" s="68"/>
      <c r="Y217" s="68"/>
      <c r="Z217" s="68"/>
      <c r="AA217" s="68"/>
      <c r="AB217" s="68"/>
      <c r="AC217" s="10"/>
      <c r="AD217" s="10"/>
      <c r="AE217" s="10"/>
      <c r="AF217" s="10"/>
    </row>
    <row r="218" spans="1:32" ht="15.75" customHeight="1">
      <c r="A218" s="10"/>
      <c r="B218" s="10"/>
      <c r="C218" s="10"/>
      <c r="D218" s="31"/>
      <c r="E218" s="31"/>
      <c r="F218" s="31"/>
      <c r="G218" s="31"/>
      <c r="H218" s="68"/>
      <c r="I218" s="68"/>
      <c r="J218" s="68"/>
      <c r="K218" s="68"/>
      <c r="L218" s="68"/>
      <c r="M218" s="68"/>
      <c r="N218" s="68"/>
      <c r="O218" s="68"/>
      <c r="P218" s="68"/>
      <c r="Q218" s="68"/>
      <c r="R218" s="68"/>
      <c r="S218" s="68"/>
      <c r="T218" s="68"/>
      <c r="U218" s="68"/>
      <c r="V218" s="68"/>
      <c r="W218" s="68"/>
      <c r="X218" s="68"/>
      <c r="Y218" s="68"/>
      <c r="Z218" s="68"/>
      <c r="AA218" s="68"/>
      <c r="AB218" s="68"/>
      <c r="AC218" s="10"/>
      <c r="AD218" s="10"/>
      <c r="AE218" s="10"/>
      <c r="AF218" s="10"/>
    </row>
    <row r="219" spans="1:32" ht="15.75" customHeight="1">
      <c r="A219" s="10"/>
      <c r="B219" s="10"/>
      <c r="C219" s="10"/>
      <c r="D219" s="31"/>
      <c r="E219" s="31"/>
      <c r="F219" s="31"/>
      <c r="G219" s="31"/>
      <c r="H219" s="68"/>
      <c r="I219" s="68"/>
      <c r="J219" s="68"/>
      <c r="K219" s="68"/>
      <c r="L219" s="68"/>
      <c r="M219" s="68"/>
      <c r="N219" s="68"/>
      <c r="O219" s="68"/>
      <c r="P219" s="68"/>
      <c r="Q219" s="68"/>
      <c r="R219" s="68"/>
      <c r="S219" s="68"/>
      <c r="T219" s="68"/>
      <c r="U219" s="68"/>
      <c r="V219" s="68"/>
      <c r="W219" s="68"/>
      <c r="X219" s="68"/>
      <c r="Y219" s="68"/>
      <c r="Z219" s="68"/>
      <c r="AA219" s="68"/>
      <c r="AB219" s="68"/>
      <c r="AC219" s="10"/>
      <c r="AD219" s="10"/>
      <c r="AE219" s="10"/>
      <c r="AF219" s="10"/>
    </row>
    <row r="220" spans="1:32" ht="15.75" customHeight="1">
      <c r="A220" s="10"/>
      <c r="B220" s="10"/>
      <c r="C220" s="10"/>
      <c r="D220" s="31"/>
      <c r="E220" s="31"/>
      <c r="F220" s="31"/>
      <c r="G220" s="31"/>
      <c r="H220" s="68"/>
      <c r="I220" s="68"/>
      <c r="J220" s="68"/>
      <c r="K220" s="68"/>
      <c r="L220" s="68"/>
      <c r="M220" s="68"/>
      <c r="N220" s="68"/>
      <c r="O220" s="68"/>
      <c r="P220" s="68"/>
      <c r="Q220" s="68"/>
      <c r="R220" s="68"/>
      <c r="S220" s="68"/>
      <c r="T220" s="68"/>
      <c r="U220" s="68"/>
      <c r="V220" s="68"/>
      <c r="W220" s="68"/>
      <c r="X220" s="68"/>
      <c r="Y220" s="68"/>
      <c r="Z220" s="68"/>
      <c r="AA220" s="68"/>
      <c r="AB220" s="68"/>
      <c r="AC220" s="10"/>
      <c r="AD220" s="10"/>
      <c r="AE220" s="10"/>
      <c r="AF220" s="10"/>
    </row>
    <row r="221" spans="1:32" ht="15.75" customHeight="1">
      <c r="A221" s="10"/>
      <c r="B221" s="10"/>
      <c r="C221" s="10"/>
      <c r="D221" s="31"/>
      <c r="E221" s="31"/>
      <c r="F221" s="31"/>
      <c r="G221" s="31"/>
      <c r="H221" s="68"/>
      <c r="I221" s="68"/>
      <c r="J221" s="68"/>
      <c r="K221" s="68"/>
      <c r="L221" s="68"/>
      <c r="M221" s="68"/>
      <c r="N221" s="68"/>
      <c r="O221" s="68"/>
      <c r="P221" s="68"/>
      <c r="Q221" s="68"/>
      <c r="R221" s="68"/>
      <c r="S221" s="68"/>
      <c r="T221" s="68"/>
      <c r="U221" s="68"/>
      <c r="V221" s="68"/>
      <c r="W221" s="68"/>
      <c r="X221" s="68"/>
      <c r="Y221" s="68"/>
      <c r="Z221" s="68"/>
      <c r="AA221" s="68"/>
      <c r="AB221" s="68"/>
      <c r="AC221" s="10"/>
      <c r="AD221" s="10"/>
      <c r="AE221" s="10"/>
      <c r="AF221" s="10"/>
    </row>
    <row r="222" spans="1:32" ht="15.75" customHeight="1">
      <c r="A222" s="10"/>
      <c r="B222" s="10"/>
      <c r="C222" s="10"/>
      <c r="D222" s="31"/>
      <c r="E222" s="31"/>
      <c r="F222" s="31"/>
      <c r="G222" s="31"/>
      <c r="H222" s="68"/>
      <c r="I222" s="68"/>
      <c r="J222" s="68"/>
      <c r="K222" s="68"/>
      <c r="L222" s="68"/>
      <c r="M222" s="68"/>
      <c r="N222" s="68"/>
      <c r="O222" s="68"/>
      <c r="P222" s="68"/>
      <c r="Q222" s="68"/>
      <c r="R222" s="68"/>
      <c r="S222" s="68"/>
      <c r="T222" s="68"/>
      <c r="U222" s="68"/>
      <c r="V222" s="68"/>
      <c r="W222" s="68"/>
      <c r="X222" s="68"/>
      <c r="Y222" s="68"/>
      <c r="Z222" s="68"/>
      <c r="AA222" s="68"/>
      <c r="AB222" s="68"/>
      <c r="AC222" s="10"/>
      <c r="AD222" s="10"/>
      <c r="AE222" s="10"/>
      <c r="AF222" s="10"/>
    </row>
    <row r="223" spans="1:32" ht="15.75" customHeight="1">
      <c r="A223" s="10"/>
      <c r="B223" s="10"/>
      <c r="C223" s="10"/>
      <c r="D223" s="31"/>
      <c r="E223" s="31"/>
      <c r="F223" s="31"/>
      <c r="G223" s="31"/>
      <c r="H223" s="68"/>
      <c r="I223" s="68"/>
      <c r="J223" s="68"/>
      <c r="K223" s="68"/>
      <c r="L223" s="68"/>
      <c r="M223" s="68"/>
      <c r="N223" s="68"/>
      <c r="O223" s="68"/>
      <c r="P223" s="68"/>
      <c r="Q223" s="68"/>
      <c r="R223" s="68"/>
      <c r="S223" s="68"/>
      <c r="T223" s="68"/>
      <c r="U223" s="68"/>
      <c r="V223" s="68"/>
      <c r="W223" s="68"/>
      <c r="X223" s="68"/>
      <c r="Y223" s="68"/>
      <c r="Z223" s="68"/>
      <c r="AA223" s="68"/>
      <c r="AB223" s="68"/>
      <c r="AC223" s="10"/>
      <c r="AD223" s="10"/>
      <c r="AE223" s="10"/>
      <c r="AF223" s="10"/>
    </row>
    <row r="224" spans="1:3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H1:AB1"/>
    <mergeCell ref="B1:C1"/>
    <mergeCell ref="F1:G1"/>
    <mergeCell ref="F21:F24"/>
    <mergeCell ref="A3:A8"/>
    <mergeCell ref="A9:A14"/>
    <mergeCell ref="A15:A20"/>
  </mergeCells>
  <hyperlinks>
    <hyperlink ref="A3" r:id="rId1"/>
    <hyperlink ref="B3" r:id="rId2"/>
    <hyperlink ref="B4" r:id="rId3"/>
    <hyperlink ref="B5" r:id="rId4"/>
    <hyperlink ref="B6" r:id="rId5"/>
    <hyperlink ref="B7" r:id="rId6"/>
    <hyperlink ref="B8" r:id="rId7"/>
    <hyperlink ref="A9" r:id="rId8"/>
    <hyperlink ref="B9" r:id="rId9"/>
    <hyperlink ref="B10" r:id="rId10"/>
    <hyperlink ref="B11" r:id="rId11"/>
    <hyperlink ref="B12" r:id="rId12"/>
    <hyperlink ref="B13" r:id="rId13"/>
    <hyperlink ref="B14" r:id="rId14"/>
    <hyperlink ref="A15" r:id="rId15"/>
    <hyperlink ref="B15" r:id="rId16"/>
    <hyperlink ref="B16" r:id="rId17"/>
    <hyperlink ref="B17" r:id="rId18"/>
    <hyperlink ref="B18" r:id="rId19"/>
    <hyperlink ref="B19" r:id="rId20"/>
    <hyperlink ref="B20" r:id="rId21"/>
  </hyperlinks>
  <pageMargins left="0.7" right="0.7" top="0.75" bottom="0.75" header="0" footer="0"/>
  <pageSetup orientation="landscape"/>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Year 12 Cycle A</vt:lpstr>
      <vt:lpstr>Year 12 Cycle B</vt:lpstr>
      <vt:lpstr>Year 34 Cycle A</vt:lpstr>
      <vt:lpstr>Year 34 Cycle B</vt:lpstr>
      <vt:lpstr>Year 56 Cycle A</vt:lpstr>
      <vt:lpstr>Year 56 Cycle 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dcterms:created xsi:type="dcterms:W3CDTF">2024-02-28T17:50:07Z</dcterms:created>
  <dcterms:modified xsi:type="dcterms:W3CDTF">2024-04-06T13:40:41Z</dcterms:modified>
</cp:coreProperties>
</file>