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acher\Desktop\Kapow Assessment Files\"/>
    </mc:Choice>
  </mc:AlternateContent>
  <bookViews>
    <workbookView xWindow="0" yWindow="0" windowWidth="10356" windowHeight="3624" activeTab="6"/>
  </bookViews>
  <sheets>
    <sheet name="Guidance" sheetId="1" r:id="rId1"/>
    <sheet name="Year 1" sheetId="2" r:id="rId2"/>
    <sheet name="Year 2" sheetId="3" r:id="rId3"/>
    <sheet name="Year 3" sheetId="4" r:id="rId4"/>
    <sheet name="Year 4" sheetId="5" r:id="rId5"/>
    <sheet name="Year 5 " sheetId="6" r:id="rId6"/>
    <sheet name="Year 6" sheetId="7" r:id="rId7"/>
  </sheets>
  <calcPr calcId="152511"/>
</workbook>
</file>

<file path=xl/calcChain.xml><?xml version="1.0" encoding="utf-8"?>
<calcChain xmlns="http://schemas.openxmlformats.org/spreadsheetml/2006/main">
  <c r="AA32" i="7" l="1"/>
  <c r="Z32" i="7"/>
  <c r="Y32" i="7"/>
  <c r="X32" i="7"/>
  <c r="W32" i="7"/>
  <c r="V32" i="7"/>
  <c r="U32" i="7"/>
  <c r="T32" i="7"/>
  <c r="S32" i="7"/>
  <c r="R32" i="7"/>
  <c r="Q32" i="7"/>
  <c r="P32" i="7"/>
  <c r="O32" i="7"/>
  <c r="N32" i="7"/>
  <c r="M32" i="7"/>
  <c r="L32" i="7"/>
  <c r="K32" i="7"/>
  <c r="J32" i="7"/>
  <c r="I32" i="7"/>
  <c r="H32" i="7"/>
  <c r="AA31" i="7"/>
  <c r="Z31" i="7"/>
  <c r="Y31" i="7"/>
  <c r="X31" i="7"/>
  <c r="W31" i="7"/>
  <c r="V31" i="7"/>
  <c r="U31" i="7"/>
  <c r="T31" i="7"/>
  <c r="S31" i="7"/>
  <c r="R31" i="7"/>
  <c r="Q31" i="7"/>
  <c r="P31" i="7"/>
  <c r="O31" i="7"/>
  <c r="N31" i="7"/>
  <c r="M31" i="7"/>
  <c r="L31" i="7"/>
  <c r="K31" i="7"/>
  <c r="J31" i="7"/>
  <c r="I31" i="7"/>
  <c r="H31" i="7"/>
  <c r="AA30" i="7"/>
  <c r="Z30" i="7"/>
  <c r="Y30" i="7"/>
  <c r="X30" i="7"/>
  <c r="W30" i="7"/>
  <c r="V30" i="7"/>
  <c r="U30" i="7"/>
  <c r="T30" i="7"/>
  <c r="S30" i="7"/>
  <c r="R30" i="7"/>
  <c r="Q30" i="7"/>
  <c r="P30" i="7"/>
  <c r="O30" i="7"/>
  <c r="N30" i="7"/>
  <c r="M30" i="7"/>
  <c r="L30" i="7"/>
  <c r="K30" i="7"/>
  <c r="J30" i="7"/>
  <c r="I30" i="7"/>
  <c r="H30" i="7"/>
  <c r="AE29" i="7"/>
  <c r="AD29" i="7"/>
  <c r="AC29" i="7"/>
  <c r="AE28" i="7"/>
  <c r="AD28" i="7"/>
  <c r="AC28" i="7"/>
  <c r="AE27" i="7"/>
  <c r="AD27" i="7"/>
  <c r="AC27" i="7"/>
  <c r="AE26" i="7"/>
  <c r="AD26" i="7"/>
  <c r="AC26" i="7"/>
  <c r="AE25" i="7"/>
  <c r="AD25" i="7"/>
  <c r="AC25" i="7"/>
  <c r="AE24" i="7"/>
  <c r="AD24" i="7"/>
  <c r="AC24" i="7"/>
  <c r="AE23" i="7"/>
  <c r="AD23" i="7"/>
  <c r="AC23" i="7"/>
  <c r="AE22" i="7"/>
  <c r="AD22" i="7"/>
  <c r="AC22" i="7"/>
  <c r="AE21" i="7"/>
  <c r="AD21" i="7"/>
  <c r="AC21" i="7"/>
  <c r="AE20" i="7"/>
  <c r="AD20" i="7"/>
  <c r="AC20" i="7"/>
  <c r="AE19" i="7"/>
  <c r="AD19" i="7"/>
  <c r="AC19" i="7"/>
  <c r="AE18" i="7"/>
  <c r="AD18" i="7"/>
  <c r="AC18" i="7"/>
  <c r="AE17" i="7"/>
  <c r="AD17" i="7"/>
  <c r="AC17" i="7"/>
  <c r="AE16" i="7"/>
  <c r="AD16" i="7"/>
  <c r="AC16" i="7"/>
  <c r="AE15" i="7"/>
  <c r="AD15" i="7"/>
  <c r="AC15" i="7"/>
  <c r="AE14" i="7"/>
  <c r="AD14" i="7"/>
  <c r="AC14" i="7"/>
  <c r="AE13" i="7"/>
  <c r="AD13" i="7"/>
  <c r="AC13" i="7"/>
  <c r="AE12" i="7"/>
  <c r="AD12" i="7"/>
  <c r="AC12" i="7"/>
  <c r="AE11" i="7"/>
  <c r="AD11" i="7"/>
  <c r="AC11" i="7"/>
  <c r="AE9" i="7"/>
  <c r="AD9" i="7"/>
  <c r="AC9" i="7"/>
  <c r="AE7" i="7"/>
  <c r="AD7" i="7"/>
  <c r="AC7" i="7"/>
  <c r="AE6" i="7"/>
  <c r="AD6" i="7"/>
  <c r="AC6" i="7"/>
  <c r="AE5" i="7"/>
  <c r="AD5" i="7"/>
  <c r="AC5" i="7"/>
  <c r="AE4" i="7"/>
  <c r="AD4" i="7"/>
  <c r="AC4" i="7"/>
  <c r="AE3" i="7"/>
  <c r="AD3" i="7"/>
  <c r="AC3" i="7"/>
  <c r="AA31" i="6"/>
  <c r="Z31" i="6"/>
  <c r="Y31" i="6"/>
  <c r="X31" i="6"/>
  <c r="W31" i="6"/>
  <c r="V31" i="6"/>
  <c r="U31" i="6"/>
  <c r="T31" i="6"/>
  <c r="S31" i="6"/>
  <c r="R31" i="6"/>
  <c r="Q31" i="6"/>
  <c r="P31" i="6"/>
  <c r="O31" i="6"/>
  <c r="N31" i="6"/>
  <c r="M31" i="6"/>
  <c r="L31" i="6"/>
  <c r="K31" i="6"/>
  <c r="J31" i="6"/>
  <c r="I31" i="6"/>
  <c r="H31" i="6"/>
  <c r="AA30" i="6"/>
  <c r="Z30" i="6"/>
  <c r="Y30" i="6"/>
  <c r="X30" i="6"/>
  <c r="W30" i="6"/>
  <c r="V30" i="6"/>
  <c r="U30" i="6"/>
  <c r="T30" i="6"/>
  <c r="S30" i="6"/>
  <c r="R30" i="6"/>
  <c r="Q30" i="6"/>
  <c r="P30" i="6"/>
  <c r="O30" i="6"/>
  <c r="N30" i="6"/>
  <c r="M30" i="6"/>
  <c r="L30" i="6"/>
  <c r="K30" i="6"/>
  <c r="J30" i="6"/>
  <c r="I30" i="6"/>
  <c r="H30" i="6"/>
  <c r="AA29" i="6"/>
  <c r="Z29" i="6"/>
  <c r="Y29" i="6"/>
  <c r="X29" i="6"/>
  <c r="W29" i="6"/>
  <c r="V29" i="6"/>
  <c r="U29" i="6"/>
  <c r="T29" i="6"/>
  <c r="S29" i="6"/>
  <c r="R29" i="6"/>
  <c r="Q29" i="6"/>
  <c r="P29" i="6"/>
  <c r="O29" i="6"/>
  <c r="N29" i="6"/>
  <c r="M29" i="6"/>
  <c r="L29" i="6"/>
  <c r="K29" i="6"/>
  <c r="J29" i="6"/>
  <c r="I29" i="6"/>
  <c r="H29" i="6"/>
  <c r="AE28" i="6"/>
  <c r="AD28" i="6"/>
  <c r="AC28" i="6"/>
  <c r="AE27" i="6"/>
  <c r="AD27" i="6"/>
  <c r="AC27" i="6"/>
  <c r="AE26" i="6"/>
  <c r="AD26" i="6"/>
  <c r="AC26" i="6"/>
  <c r="AE25" i="6"/>
  <c r="AD25" i="6"/>
  <c r="AC25" i="6"/>
  <c r="AE24" i="6"/>
  <c r="AD24" i="6"/>
  <c r="AC24" i="6"/>
  <c r="AE23" i="6"/>
  <c r="AD23" i="6"/>
  <c r="AC23" i="6"/>
  <c r="AE22" i="6"/>
  <c r="AD22" i="6"/>
  <c r="AC22" i="6"/>
  <c r="AE21" i="6"/>
  <c r="AD21" i="6"/>
  <c r="AC21" i="6"/>
  <c r="AE20" i="6"/>
  <c r="AD20" i="6"/>
  <c r="AC20" i="6"/>
  <c r="AE19" i="6"/>
  <c r="AD19" i="6"/>
  <c r="AC19" i="6"/>
  <c r="AE18" i="6"/>
  <c r="AD18" i="6"/>
  <c r="AC18" i="6"/>
  <c r="AE17" i="6"/>
  <c r="AD17" i="6"/>
  <c r="AC17" i="6"/>
  <c r="AE16" i="6"/>
  <c r="AD16" i="6"/>
  <c r="AC16" i="6"/>
  <c r="AE15" i="6"/>
  <c r="AD15" i="6"/>
  <c r="AC15" i="6"/>
  <c r="AE14" i="6"/>
  <c r="AD14" i="6"/>
  <c r="AC14" i="6"/>
  <c r="AE13" i="6"/>
  <c r="AD13" i="6"/>
  <c r="AC13" i="6"/>
  <c r="AE12" i="6"/>
  <c r="AD12" i="6"/>
  <c r="AC12" i="6"/>
  <c r="AE11" i="6"/>
  <c r="AD11" i="6"/>
  <c r="AC11" i="6"/>
  <c r="AE10" i="6"/>
  <c r="AD10" i="6"/>
  <c r="AC10" i="6"/>
  <c r="AE9" i="6"/>
  <c r="AD9" i="6"/>
  <c r="AC9" i="6"/>
  <c r="AE8" i="6"/>
  <c r="AD8" i="6"/>
  <c r="AC8" i="6"/>
  <c r="AE7" i="6"/>
  <c r="AD7" i="6"/>
  <c r="AC7" i="6"/>
  <c r="AE6" i="6"/>
  <c r="AD6" i="6"/>
  <c r="AC6" i="6"/>
  <c r="AE5" i="6"/>
  <c r="AD5" i="6"/>
  <c r="AC5" i="6"/>
  <c r="AE4" i="6"/>
  <c r="AD4" i="6"/>
  <c r="AC4" i="6"/>
  <c r="AE3" i="6"/>
  <c r="AD3" i="6"/>
  <c r="AC3" i="6"/>
  <c r="AA33" i="5"/>
  <c r="Z33" i="5"/>
  <c r="Y33" i="5"/>
  <c r="X33" i="5"/>
  <c r="W33" i="5"/>
  <c r="V33" i="5"/>
  <c r="U33" i="5"/>
  <c r="T33" i="5"/>
  <c r="S33" i="5"/>
  <c r="R33" i="5"/>
  <c r="Q33" i="5"/>
  <c r="P33" i="5"/>
  <c r="O33" i="5"/>
  <c r="N33" i="5"/>
  <c r="M33" i="5"/>
  <c r="L33" i="5"/>
  <c r="K33" i="5"/>
  <c r="J33" i="5"/>
  <c r="I33" i="5"/>
  <c r="H33" i="5"/>
  <c r="AA32" i="5"/>
  <c r="Z32" i="5"/>
  <c r="Y32" i="5"/>
  <c r="X32" i="5"/>
  <c r="W32" i="5"/>
  <c r="V32" i="5"/>
  <c r="U32" i="5"/>
  <c r="T32" i="5"/>
  <c r="S32" i="5"/>
  <c r="R32" i="5"/>
  <c r="Q32" i="5"/>
  <c r="P32" i="5"/>
  <c r="O32" i="5"/>
  <c r="N32" i="5"/>
  <c r="M32" i="5"/>
  <c r="L32" i="5"/>
  <c r="K32" i="5"/>
  <c r="J32" i="5"/>
  <c r="I32" i="5"/>
  <c r="H32" i="5"/>
  <c r="AA31" i="5"/>
  <c r="Z31" i="5"/>
  <c r="Y31" i="5"/>
  <c r="X31" i="5"/>
  <c r="W31" i="5"/>
  <c r="V31" i="5"/>
  <c r="U31" i="5"/>
  <c r="T31" i="5"/>
  <c r="S31" i="5"/>
  <c r="R31" i="5"/>
  <c r="Q31" i="5"/>
  <c r="P31" i="5"/>
  <c r="O31" i="5"/>
  <c r="N31" i="5"/>
  <c r="M31" i="5"/>
  <c r="L31" i="5"/>
  <c r="K31" i="5"/>
  <c r="J31" i="5"/>
  <c r="I31" i="5"/>
  <c r="H31" i="5"/>
  <c r="AE30" i="5"/>
  <c r="AD30" i="5"/>
  <c r="AC30" i="5"/>
  <c r="AE29" i="5"/>
  <c r="AD29" i="5"/>
  <c r="AC29" i="5"/>
  <c r="AE28" i="5"/>
  <c r="AD28" i="5"/>
  <c r="AC28" i="5"/>
  <c r="AE27" i="5"/>
  <c r="AD27" i="5"/>
  <c r="AC27" i="5"/>
  <c r="AE26" i="5"/>
  <c r="AD26" i="5"/>
  <c r="AC26" i="5"/>
  <c r="AE25" i="5"/>
  <c r="AD25" i="5"/>
  <c r="AC25" i="5"/>
  <c r="AE24" i="5"/>
  <c r="AD24" i="5"/>
  <c r="AC24" i="5"/>
  <c r="AE23" i="5"/>
  <c r="AD23" i="5"/>
  <c r="AC23" i="5"/>
  <c r="AE22" i="5"/>
  <c r="AD22" i="5"/>
  <c r="AC22" i="5"/>
  <c r="AE21" i="5"/>
  <c r="AD21" i="5"/>
  <c r="AC21" i="5"/>
  <c r="AE20" i="5"/>
  <c r="AD20" i="5"/>
  <c r="AC20" i="5"/>
  <c r="AE19" i="5"/>
  <c r="AD19" i="5"/>
  <c r="AC19" i="5"/>
  <c r="AE18" i="5"/>
  <c r="AD18" i="5"/>
  <c r="AC18" i="5"/>
  <c r="AE17" i="5"/>
  <c r="AD17" i="5"/>
  <c r="AC17" i="5"/>
  <c r="AE16" i="5"/>
  <c r="AD16" i="5"/>
  <c r="AC16" i="5"/>
  <c r="AE15" i="5"/>
  <c r="AD15" i="5"/>
  <c r="AC15" i="5"/>
  <c r="AE14" i="5"/>
  <c r="AD14" i="5"/>
  <c r="AC14" i="5"/>
  <c r="AE13" i="5"/>
  <c r="AD13" i="5"/>
  <c r="AC13" i="5"/>
  <c r="AE12" i="5"/>
  <c r="AD12" i="5"/>
  <c r="AC12" i="5"/>
  <c r="AE11" i="5"/>
  <c r="AD11" i="5"/>
  <c r="AC11" i="5"/>
  <c r="AE10" i="5"/>
  <c r="AD10" i="5"/>
  <c r="AC10" i="5"/>
  <c r="AE9" i="5"/>
  <c r="AD9" i="5"/>
  <c r="AC9" i="5"/>
  <c r="AE8" i="5"/>
  <c r="AD8" i="5"/>
  <c r="AC8" i="5"/>
  <c r="AE7" i="5"/>
  <c r="AD7" i="5"/>
  <c r="AC7" i="5"/>
  <c r="AE6" i="5"/>
  <c r="AD6" i="5"/>
  <c r="AC6" i="5"/>
  <c r="AE5" i="5"/>
  <c r="AD5" i="5"/>
  <c r="AC5" i="5"/>
  <c r="AE4" i="5"/>
  <c r="AD4" i="5"/>
  <c r="AC4" i="5"/>
  <c r="AE3" i="5"/>
  <c r="AD3" i="5"/>
  <c r="AC3" i="5"/>
  <c r="AA37" i="4"/>
  <c r="Z37" i="4"/>
  <c r="Y37" i="4"/>
  <c r="X37" i="4"/>
  <c r="W37" i="4"/>
  <c r="V37" i="4"/>
  <c r="U37" i="4"/>
  <c r="T37" i="4"/>
  <c r="S37" i="4"/>
  <c r="R37" i="4"/>
  <c r="Q37" i="4"/>
  <c r="P37" i="4"/>
  <c r="O37" i="4"/>
  <c r="N37" i="4"/>
  <c r="M37" i="4"/>
  <c r="L37" i="4"/>
  <c r="K37" i="4"/>
  <c r="J37" i="4"/>
  <c r="I37" i="4"/>
  <c r="H37" i="4"/>
  <c r="AA36" i="4"/>
  <c r="Z36" i="4"/>
  <c r="Y36" i="4"/>
  <c r="X36" i="4"/>
  <c r="W36" i="4"/>
  <c r="V36" i="4"/>
  <c r="U36" i="4"/>
  <c r="T36" i="4"/>
  <c r="S36" i="4"/>
  <c r="R36" i="4"/>
  <c r="Q36" i="4"/>
  <c r="P36" i="4"/>
  <c r="O36" i="4"/>
  <c r="N36" i="4"/>
  <c r="M36" i="4"/>
  <c r="L36" i="4"/>
  <c r="K36" i="4"/>
  <c r="J36" i="4"/>
  <c r="I36" i="4"/>
  <c r="H36" i="4"/>
  <c r="AA35" i="4"/>
  <c r="Z35" i="4"/>
  <c r="Y35" i="4"/>
  <c r="X35" i="4"/>
  <c r="W35" i="4"/>
  <c r="V35" i="4"/>
  <c r="U35" i="4"/>
  <c r="T35" i="4"/>
  <c r="S35" i="4"/>
  <c r="R35" i="4"/>
  <c r="Q35" i="4"/>
  <c r="P35" i="4"/>
  <c r="O35" i="4"/>
  <c r="N35" i="4"/>
  <c r="M35" i="4"/>
  <c r="L35" i="4"/>
  <c r="K35" i="4"/>
  <c r="J35" i="4"/>
  <c r="I35" i="4"/>
  <c r="H35" i="4"/>
  <c r="AE34" i="4"/>
  <c r="AD34" i="4"/>
  <c r="AC34" i="4"/>
  <c r="AE33" i="4"/>
  <c r="AD33" i="4"/>
  <c r="AC33" i="4"/>
  <c r="AE32" i="4"/>
  <c r="AD32" i="4"/>
  <c r="AC32" i="4"/>
  <c r="AE31" i="4"/>
  <c r="AD31" i="4"/>
  <c r="AC31" i="4"/>
  <c r="AE30" i="4"/>
  <c r="AD30" i="4"/>
  <c r="AC30" i="4"/>
  <c r="AE29" i="4"/>
  <c r="AD29" i="4"/>
  <c r="AC29" i="4"/>
  <c r="AE28" i="4"/>
  <c r="AD28" i="4"/>
  <c r="AC28" i="4"/>
  <c r="AE27" i="4"/>
  <c r="AD27" i="4"/>
  <c r="AC27" i="4"/>
  <c r="AE26" i="4"/>
  <c r="AD26" i="4"/>
  <c r="AC26" i="4"/>
  <c r="AE25" i="4"/>
  <c r="AD25" i="4"/>
  <c r="AC25" i="4"/>
  <c r="AE24" i="4"/>
  <c r="AD24" i="4"/>
  <c r="AC24" i="4"/>
  <c r="AE23" i="4"/>
  <c r="AD23" i="4"/>
  <c r="AC23" i="4"/>
  <c r="AE22" i="4"/>
  <c r="AD22" i="4"/>
  <c r="AC22" i="4"/>
  <c r="AE21" i="4"/>
  <c r="AD21" i="4"/>
  <c r="AC21" i="4"/>
  <c r="AE20" i="4"/>
  <c r="AD20" i="4"/>
  <c r="AC20" i="4"/>
  <c r="AE19" i="4"/>
  <c r="AD19" i="4"/>
  <c r="AC19" i="4"/>
  <c r="AE18" i="4"/>
  <c r="AD18" i="4"/>
  <c r="AC18" i="4"/>
  <c r="AE17" i="4"/>
  <c r="AD17" i="4"/>
  <c r="AC17" i="4"/>
  <c r="AE16" i="4"/>
  <c r="AD16" i="4"/>
  <c r="AC16" i="4"/>
  <c r="AE15" i="4"/>
  <c r="AD15" i="4"/>
  <c r="AC15" i="4"/>
  <c r="AE14" i="4"/>
  <c r="AD14" i="4"/>
  <c r="AC14" i="4"/>
  <c r="AE13" i="4"/>
  <c r="AD13" i="4"/>
  <c r="AC13" i="4"/>
  <c r="AE12" i="4"/>
  <c r="AD12" i="4"/>
  <c r="AC12" i="4"/>
  <c r="AE11" i="4"/>
  <c r="AD11" i="4"/>
  <c r="AC11" i="4"/>
  <c r="AE10" i="4"/>
  <c r="AD10" i="4"/>
  <c r="AC10" i="4"/>
  <c r="AE9" i="4"/>
  <c r="AD9" i="4"/>
  <c r="AC9" i="4"/>
  <c r="AE8" i="4"/>
  <c r="AD8" i="4"/>
  <c r="AC8" i="4"/>
  <c r="AE7" i="4"/>
  <c r="AD7" i="4"/>
  <c r="AC7" i="4"/>
  <c r="AE6" i="4"/>
  <c r="AD6" i="4"/>
  <c r="AC6" i="4"/>
  <c r="AE5" i="4"/>
  <c r="AD5" i="4"/>
  <c r="AC5" i="4"/>
  <c r="AE4" i="4"/>
  <c r="AD4" i="4"/>
  <c r="AC4" i="4"/>
  <c r="AE3" i="4"/>
  <c r="AD3" i="4"/>
  <c r="AC3" i="4"/>
  <c r="O27" i="3"/>
  <c r="N27" i="3"/>
  <c r="M27" i="3"/>
  <c r="L27" i="3"/>
  <c r="K27" i="3"/>
  <c r="J27" i="3"/>
  <c r="I27" i="3"/>
  <c r="H27" i="3"/>
  <c r="O26" i="3"/>
  <c r="N26" i="3"/>
  <c r="M26" i="3"/>
  <c r="L26" i="3"/>
  <c r="K26" i="3"/>
  <c r="J26" i="3"/>
  <c r="I26" i="3"/>
  <c r="H26" i="3"/>
  <c r="O25" i="3"/>
  <c r="N25" i="3"/>
  <c r="M25" i="3"/>
  <c r="L25" i="3"/>
  <c r="K25" i="3"/>
  <c r="J25" i="3"/>
  <c r="I25" i="3"/>
  <c r="H25" i="3"/>
  <c r="S24" i="3"/>
  <c r="R24" i="3"/>
  <c r="Q24" i="3"/>
  <c r="S23" i="3"/>
  <c r="R23" i="3"/>
  <c r="Q23" i="3"/>
  <c r="S22" i="3"/>
  <c r="R22" i="3"/>
  <c r="Q22" i="3"/>
  <c r="S21" i="3"/>
  <c r="R21" i="3"/>
  <c r="Q21" i="3"/>
  <c r="S20" i="3"/>
  <c r="R20" i="3"/>
  <c r="Q20" i="3"/>
  <c r="S19" i="3"/>
  <c r="R19" i="3"/>
  <c r="Q19" i="3"/>
  <c r="S18" i="3"/>
  <c r="R18" i="3"/>
  <c r="Q18" i="3"/>
  <c r="S17" i="3"/>
  <c r="R17" i="3"/>
  <c r="Q17" i="3"/>
  <c r="S16" i="3"/>
  <c r="R16" i="3"/>
  <c r="Q16" i="3"/>
  <c r="S15" i="3"/>
  <c r="R15" i="3"/>
  <c r="Q15" i="3"/>
  <c r="S14" i="3"/>
  <c r="R14" i="3"/>
  <c r="Q14" i="3"/>
  <c r="S13" i="3"/>
  <c r="R13" i="3"/>
  <c r="Q13" i="3"/>
  <c r="R12" i="3"/>
  <c r="Q12" i="3"/>
  <c r="S11" i="3"/>
  <c r="R11" i="3"/>
  <c r="Q11" i="3"/>
  <c r="S10" i="3"/>
  <c r="R10" i="3"/>
  <c r="Q10" i="3"/>
  <c r="S9" i="3"/>
  <c r="R9" i="3"/>
  <c r="Q9" i="3"/>
  <c r="S8" i="3"/>
  <c r="R8" i="3"/>
  <c r="Q8" i="3"/>
  <c r="S7" i="3"/>
  <c r="R7" i="3"/>
  <c r="Q7" i="3"/>
  <c r="S6" i="3"/>
  <c r="R6" i="3"/>
  <c r="Q6" i="3"/>
  <c r="S5" i="3"/>
  <c r="R5" i="3"/>
  <c r="Q5" i="3"/>
  <c r="S4" i="3"/>
  <c r="R4" i="3"/>
  <c r="Q4" i="3"/>
  <c r="S3" i="3"/>
  <c r="R3" i="3"/>
  <c r="Q3" i="3"/>
  <c r="O27" i="2"/>
  <c r="N27" i="2"/>
  <c r="M27" i="2"/>
  <c r="L27" i="2"/>
  <c r="K27" i="2"/>
  <c r="J27" i="2"/>
  <c r="I27" i="2"/>
  <c r="H27" i="2"/>
  <c r="O26" i="2"/>
  <c r="N26" i="2"/>
  <c r="M26" i="2"/>
  <c r="L26" i="2"/>
  <c r="K26" i="2"/>
  <c r="J26" i="2"/>
  <c r="I26" i="2"/>
  <c r="H26" i="2"/>
  <c r="O25" i="2"/>
  <c r="N25" i="2"/>
  <c r="M25" i="2"/>
  <c r="L25" i="2"/>
  <c r="K25" i="2"/>
  <c r="J25" i="2"/>
  <c r="I25" i="2"/>
  <c r="H25" i="2"/>
  <c r="S24" i="2"/>
  <c r="R24" i="2"/>
  <c r="Q24" i="2"/>
  <c r="S23" i="2"/>
  <c r="R23" i="2"/>
  <c r="Q23" i="2"/>
  <c r="S22" i="2"/>
  <c r="R22" i="2"/>
  <c r="Q22" i="2"/>
  <c r="S21" i="2"/>
  <c r="R21" i="2"/>
  <c r="Q21" i="2"/>
  <c r="S20" i="2"/>
  <c r="R20" i="2"/>
  <c r="Q20" i="2"/>
  <c r="S19" i="2"/>
  <c r="R19" i="2"/>
  <c r="Q19" i="2"/>
  <c r="S18" i="2"/>
  <c r="R18" i="2"/>
  <c r="Q18" i="2"/>
  <c r="S17" i="2"/>
  <c r="R17" i="2"/>
  <c r="Q17" i="2"/>
  <c r="S16" i="2"/>
  <c r="R16" i="2"/>
  <c r="Q16" i="2"/>
  <c r="S15" i="2"/>
  <c r="R15" i="2"/>
  <c r="Q15" i="2"/>
  <c r="S14" i="2"/>
  <c r="R14" i="2"/>
  <c r="Q14" i="2"/>
  <c r="S13" i="2"/>
  <c r="R13" i="2"/>
  <c r="Q13" i="2"/>
  <c r="S12" i="2"/>
  <c r="R12" i="2"/>
  <c r="Q12" i="2"/>
  <c r="S11" i="2"/>
  <c r="R11" i="2"/>
  <c r="Q11" i="2"/>
  <c r="S10" i="2"/>
  <c r="R10" i="2"/>
  <c r="Q10" i="2"/>
  <c r="S9" i="2"/>
  <c r="R9" i="2"/>
  <c r="Q9" i="2"/>
  <c r="S8" i="2"/>
  <c r="R8" i="2"/>
  <c r="Q8" i="2"/>
  <c r="S7" i="2"/>
  <c r="R7" i="2"/>
  <c r="Q7" i="2"/>
  <c r="S6" i="2"/>
  <c r="R6" i="2"/>
  <c r="Q6" i="2"/>
  <c r="S5" i="2"/>
  <c r="R5" i="2"/>
  <c r="Q5" i="2"/>
  <c r="S4" i="2"/>
  <c r="R4" i="2"/>
  <c r="Q4" i="2"/>
  <c r="S3" i="2"/>
  <c r="R3" i="2"/>
  <c r="Q3" i="2"/>
</calcChain>
</file>

<file path=xl/comments1.xml><?xml version="1.0" encoding="utf-8"?>
<comments xmlns="http://schemas.openxmlformats.org/spreadsheetml/2006/main">
  <authors>
    <author/>
  </authors>
  <commentList>
    <comment ref="A25" authorId="0" shapeId="0">
      <text>
        <r>
          <rPr>
            <sz val="10"/>
            <color rgb="FF000000"/>
            <rFont val="Arial"/>
            <family val="2"/>
            <scheme val="minor"/>
          </rPr>
          <t>To be archived
	-Adam Sumner</t>
        </r>
      </text>
    </comment>
  </commentList>
</comments>
</file>

<file path=xl/comments2.xml><?xml version="1.0" encoding="utf-8"?>
<comments xmlns="http://schemas.openxmlformats.org/spreadsheetml/2006/main">
  <authors>
    <author/>
  </authors>
  <commentList>
    <comment ref="A13" authorId="0" shapeId="0">
      <text>
        <r>
          <rPr>
            <sz val="10"/>
            <color rgb="FF000000"/>
            <rFont val="Arial"/>
            <family val="2"/>
            <scheme val="minor"/>
          </rPr>
          <t>To be removed
	-Adam Sumner</t>
        </r>
      </text>
    </comment>
  </commentList>
</comments>
</file>

<file path=xl/comments3.xml><?xml version="1.0" encoding="utf-8"?>
<comments xmlns="http://schemas.openxmlformats.org/spreadsheetml/2006/main">
  <authors>
    <author/>
  </authors>
  <commentList>
    <comment ref="A31" authorId="0" shapeId="0">
      <text>
        <r>
          <rPr>
            <sz val="10"/>
            <color rgb="FF000000"/>
            <rFont val="Arial"/>
            <family val="2"/>
            <scheme val="minor"/>
          </rPr>
          <t>To be removed
	-Adam Sumner</t>
        </r>
      </text>
    </comment>
  </commentList>
</comments>
</file>

<file path=xl/comments4.xml><?xml version="1.0" encoding="utf-8"?>
<comments xmlns="http://schemas.openxmlformats.org/spreadsheetml/2006/main">
  <authors>
    <author/>
  </authors>
  <commentList>
    <comment ref="A23" authorId="0" shapeId="0">
      <text>
        <r>
          <rPr>
            <sz val="10"/>
            <color rgb="FF000000"/>
            <rFont val="Arial"/>
            <family val="2"/>
            <scheme val="minor"/>
          </rPr>
          <t>Needs removing
	-Adam Sumner</t>
        </r>
      </text>
    </comment>
  </commentList>
</comments>
</file>

<file path=xl/comments5.xml><?xml version="1.0" encoding="utf-8"?>
<comments xmlns="http://schemas.openxmlformats.org/spreadsheetml/2006/main">
  <authors>
    <author/>
  </authors>
  <commentList>
    <comment ref="A17" authorId="0" shapeId="0">
      <text>
        <r>
          <rPr>
            <sz val="10"/>
            <color rgb="FF000000"/>
            <rFont val="Arial"/>
            <family val="2"/>
            <scheme val="minor"/>
          </rPr>
          <t>To be replaced
	-Adam Sumner</t>
        </r>
      </text>
    </comment>
  </commentList>
</comments>
</file>

<file path=xl/sharedStrings.xml><?xml version="1.0" encoding="utf-8"?>
<sst xmlns="http://schemas.openxmlformats.org/spreadsheetml/2006/main" count="1031" uniqueCount="824">
  <si>
    <t>How to use this assessment tool</t>
  </si>
  <si>
    <t>Here's our suggestion for using this tool to monitor the progress of your class or individual children:</t>
  </si>
  <si>
    <t>1. Replace the column headings Child 1, Child 2 etc, with the names of the children in the class.</t>
  </si>
  <si>
    <r>
      <rPr>
        <sz val="11"/>
        <color theme="1"/>
        <rFont val="Calibri"/>
        <family val="2"/>
      </rPr>
      <t xml:space="preserve">2.  Insert the total number of children in your class in cell </t>
    </r>
    <r>
      <rPr>
        <b/>
        <sz val="11"/>
        <color theme="1"/>
        <rFont val="Calibri"/>
        <family val="2"/>
      </rPr>
      <t>AK3</t>
    </r>
    <r>
      <rPr>
        <sz val="11"/>
        <color theme="1"/>
        <rFont val="Calibri"/>
        <family val="2"/>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</si>
  <si>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</si>
  <si>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</si>
  <si>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sz val="11"/>
        <color theme="1"/>
        <rFont val="Calibri"/>
        <family val="2"/>
      </rPr>
      <t xml:space="preserve">5. The percentage of lessons children are working at the three different levels will be calculated automatically. </t>
    </r>
    <r>
      <rPr>
        <sz val="11"/>
        <color rgb="FFFF0000"/>
        <rFont val="Calibri"/>
        <family val="2"/>
      </rPr>
      <t xml:space="preserve">This version of the assessment spreadsheet has been updated to show a percentage of the lessons </t>
    </r>
    <r>
      <rPr>
        <b/>
        <sz val="11"/>
        <color rgb="FFFF0000"/>
        <rFont val="Calibri"/>
        <family val="2"/>
      </rPr>
      <t>that have been taught</t>
    </r>
    <r>
      <rPr>
        <sz val="11"/>
        <color rgb="FFFF0000"/>
        <rFont val="Calibri"/>
        <family val="2"/>
      </rPr>
      <t>, meaning that the spreadsheet can be used for those teaching the condensed or combined versions of the Long-term plan too. Please note - it will display an error formula until you input some data.</t>
    </r>
  </si>
  <si>
    <t>Design and technology 
Assessment Year 1</t>
  </si>
  <si>
    <t xml:space="preserve">Assessing Pupils' Understanding and Progress </t>
  </si>
  <si>
    <t xml:space="preserve">Lesson name </t>
  </si>
  <si>
    <t>Lesson No.</t>
  </si>
  <si>
    <t>Child 18</t>
  </si>
  <si>
    <t>Child 19</t>
  </si>
  <si>
    <t>Child 20</t>
  </si>
  <si>
    <t>Mechanisms: Making a moving story book</t>
  </si>
  <si>
    <t>Exploring sliders and movement</t>
  </si>
  <si>
    <t>To explore making mechanisms.</t>
  </si>
  <si>
    <t xml:space="preserve">Identifying whether a mechanism is a lever or slider and determining what movement the mechanism will make
</t>
  </si>
  <si>
    <t xml:space="preserve">Identifying if a mechanism is a lever or slider and being able to determine what movement the mechanism will make. Explaining how a mechanism can be adapted, using bridges or guides to control the movement
</t>
  </si>
  <si>
    <t xml:space="preserve">Design </t>
  </si>
  <si>
    <t>To design a moving storybook.</t>
  </si>
  <si>
    <t xml:space="preserve">Clearly labelling drawings to show which parts of the design will move and in which direction 
</t>
  </si>
  <si>
    <t xml:space="preserve">Clearly labelling the moving parts and mechanism of a design that has multiple parts, moving in different ways on each page
</t>
  </si>
  <si>
    <t>Construction</t>
  </si>
  <si>
    <t>To construct a moving picture.</t>
  </si>
  <si>
    <t xml:space="preserve">Creating a picture which meets the design criteria, with parts that move purposefully as planned 
</t>
  </si>
  <si>
    <t xml:space="preserve">Creating a finished product with multiple parts that move purposefully as planned. Where parts do not move as planned they are able to explain why and how they would be fixed. The design also includes guides and bridges 
</t>
  </si>
  <si>
    <t>Testing and evaluation</t>
  </si>
  <si>
    <t>To evaluate my finished product.</t>
  </si>
  <si>
    <t xml:space="preserve">Evaluating the main strengths and weaknesses of a finished product and suggesting alterations 
</t>
  </si>
  <si>
    <t xml:space="preserve">Evaluating the main strengths and weaknesses of a finished product and suggesting meaningful alterations that will address any weakness 
</t>
  </si>
  <si>
    <t>Structures: Constructing a windmill</t>
  </si>
  <si>
    <t>Designing the structure</t>
  </si>
  <si>
    <t>To include individual preferences and requirements in my design.</t>
  </si>
  <si>
    <t xml:space="preserve">Identifying and articulating some features and a design that would appeal to the character within a given story
</t>
  </si>
  <si>
    <t>Identifying a greater range of features that would appeal to the character within a given story, which may go beyond basic aesthetic considerations, such as colour, and focus on functional aspects, such as doors and windows. Extending the structure to include a roof</t>
  </si>
  <si>
    <t>Assembling the structure</t>
  </si>
  <si>
    <t>To make a stable structure.</t>
  </si>
  <si>
    <t xml:space="preserve">Making stable structures from card, tape and glue which will eventually support the turbine 
</t>
  </si>
  <si>
    <t xml:space="preserve">Cutting and sticking with accuracy to create a strong and stable structure. Successfully securing a separate structure for the roof of the windmill
</t>
  </si>
  <si>
    <t>Assembling the windmill</t>
  </si>
  <si>
    <t>To assemble the components of my structure.</t>
  </si>
  <si>
    <t xml:space="preserve">Articulating historical and contemporary uses of windmills and cutting and assembling components with accuracy
</t>
  </si>
  <si>
    <t>Explaining the function of windmills in different times and situations. Creating more sophisticated products through greater attention to accuracy and precision during the making process</t>
  </si>
  <si>
    <t xml:space="preserve">Testing and evaluating </t>
  </si>
  <si>
    <t>to evaluate my project and adapt my design.</t>
  </si>
  <si>
    <t xml:space="preserve">Making functioning turbines and axles which are assembled into the main supporting structure. Identifying what is good about the structure and what could be done better 
</t>
  </si>
  <si>
    <t xml:space="preserve">Creating more sophisticated products through greater attention to accuracy and precision during the making process. Evaluating the outcome by referencing the ‘Success and Design Criteria’
</t>
  </si>
  <si>
    <t xml:space="preserve">Textiles: Puppets </t>
  </si>
  <si>
    <t xml:space="preserve">Joining fabrics </t>
  </si>
  <si>
    <t>To join fabrics tgether using different methods.</t>
  </si>
  <si>
    <t>Joining fabrics together using staples, pins or glue.</t>
  </si>
  <si>
    <t>Joining fabrics together using staples, pins or glue as well as deciding which joining method is most suitable for the desired outcome.</t>
  </si>
  <si>
    <t xml:space="preserve">Designing my puppet </t>
  </si>
  <si>
    <t>To use a template to create my design.</t>
  </si>
  <si>
    <t>Designing a puppet and using a template.</t>
  </si>
  <si>
    <t>Designing a puppet that reflects a chosen character and using a template, cutting with a consistent level of accuracy.</t>
  </si>
  <si>
    <t xml:space="preserve">Making and joining my puppet </t>
  </si>
  <si>
    <t>To join two fabrics together accurately.</t>
  </si>
  <si>
    <t>Joining the two puppets’ faces together as one, aligning the two pieces of fabric.</t>
  </si>
  <si>
    <t>Accurately and neatly joining the two puppets’ faces together as one, with even spacing.</t>
  </si>
  <si>
    <t xml:space="preserve">Decorating my puppet </t>
  </si>
  <si>
    <t>To embellish my design using joining methods.</t>
  </si>
  <si>
    <t>Decorating a puppet to match a design using joining methods</t>
  </si>
  <si>
    <t>Adapting a design to decorate a puppet so that it represents a chosen character which features a range and/or quality of joining techniques used to decorate the puppet.</t>
  </si>
  <si>
    <t>Mechanisms: Wheels and axles</t>
  </si>
  <si>
    <t>How do wheels move?</t>
  </si>
  <si>
    <t>To understand how wheels move.</t>
  </si>
  <si>
    <t xml:space="preserve">Explaining that wheels move because they are attached to an axle and that wheels and axles are used in everyday life - not just in cars 
</t>
  </si>
  <si>
    <t xml:space="preserve">Explaining how an axle can be used to make a wheel move and how this mechanism could be secured to a vehicle or toy
</t>
  </si>
  <si>
    <t>Fixing broken wheels</t>
  </si>
  <si>
    <t>To identify what stops wheels from turning.</t>
  </si>
  <si>
    <t xml:space="preserve">Identifying the problem with each of the vehicles and explaining how it might be altered using the correct vocabulary (wheel, axle and axle holder)
</t>
  </si>
  <si>
    <t xml:space="preserve">Using technical language to explain why the vehicle isn't moving and how it could be adapted so that it moves more easily
</t>
  </si>
  <si>
    <t>Designing a vehicle</t>
  </si>
  <si>
    <t>To design a moving vehicle.</t>
  </si>
  <si>
    <t xml:space="preserve">Designing a vehicle that includes wheels, axles and axle holders, which will allow the wheels to move
</t>
  </si>
  <si>
    <t xml:space="preserve">Including measurements within the designs and giving consideration to the design criteria
</t>
  </si>
  <si>
    <t>Wacky races</t>
  </si>
  <si>
    <t>To build a moving vehicle.</t>
  </si>
  <si>
    <t>Making a moving vehicle which works (wheels move correctly) or if it doesn't work, explaining what needs to change in order for it to work</t>
  </si>
  <si>
    <t>Explaining how the model works and how it could be improved, using appropriate technical vocabulary</t>
  </si>
  <si>
    <t>Cooking and nutrition: Smoothies</t>
  </si>
  <si>
    <t>Fruits</t>
  </si>
  <si>
    <t>To identify fruits.</t>
  </si>
  <si>
    <t>Naming fruits and vegetables; identifying seeds; classifying a food as a fruit or non-fruit.</t>
  </si>
  <si>
    <t>Drawing on their own understanding to determine whether a food is a fruit or not.</t>
  </si>
  <si>
    <t>Growing</t>
  </si>
  <si>
    <t>To describe where fruits and vegetables grow.</t>
  </si>
  <si>
    <t>Naming places where vegetables grow (aboveground and underground); naming places where fruits grow (aboveground, on bushes, trees, vines); using prior knowledge to decide whether produce will grow aboveground or underground.</t>
  </si>
  <si>
    <t>Making suggestions of useful plant choices for different meals.</t>
  </si>
  <si>
    <t>Cutting and juicing</t>
  </si>
  <si>
    <t>To practise food preparation skills.</t>
  </si>
  <si>
    <t>Using a table knife safely to chop foods into equal pieces; using a fork to secure foods when cutting; extracting juice from a fruit with a manual juicer; identifying equipment used for each skill.</t>
  </si>
  <si>
    <t>Cutting foods into simple fractions.</t>
  </si>
  <si>
    <t>Testing ingredients</t>
  </si>
  <si>
    <t>To select ingredients for a recipe</t>
  </si>
  <si>
    <t>Following instructions to choose two fruits and a juice they like to create a smoothie; describing the taste, smell and look of different fruits.</t>
  </si>
  <si>
    <t>Choosing combinations of fruits that they like based on the taste and which ones taste good together; comparing fruits; describing why given fruits are the same or different.</t>
  </si>
  <si>
    <t>Making smoothies</t>
  </si>
  <si>
    <t>To apply food preparation skills to a recipe</t>
  </si>
  <si>
    <t>Following a recipe to create a smoothie; identifying which ingredients to chop and which to juice; using their senses to describe and compare smoothies.</t>
  </si>
  <si>
    <t>Considering their ingredient choices in the context of other people and their healthiness; using prior knowledge to make links with foods they have tried before and their own product.</t>
  </si>
  <si>
    <t>Evaluating</t>
  </si>
  <si>
    <t>To evaluate against the design brief.</t>
  </si>
  <si>
    <t>Creating a carton design for a smoothie; deciding on the recipe they liked best after a discussion; discussing whether their smoothie fulfilled a design brief.</t>
  </si>
  <si>
    <t>Explaining their choices; suggesting other combinations of ingredients that might work well.</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</si>
  <si>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</si>
  <si>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Percentage of lessons child is working at GD</t>
  </si>
  <si>
    <t>Percentage of lessons child is working at SU</t>
  </si>
  <si>
    <t>Percentage of lessons child is working towards (WT) Learning intention</t>
  </si>
  <si>
    <t>Design and technology 
Assessment Year 2</t>
  </si>
  <si>
    <t>Mechanisms: Fairground wheel</t>
  </si>
  <si>
    <t>Design a Ferris wheel</t>
  </si>
  <si>
    <t>To explore wheel mechanisms and design a Ferris wheel.</t>
  </si>
  <si>
    <t xml:space="preserve">Designing and labelling a wheel, considering the designs of others and making comments about their practicality or appeal 
</t>
  </si>
  <si>
    <t xml:space="preserve">Explaining the function of each part of a Ferris wheel when creating a design and incorporating the most practical aspects of other designs, as well as suggesting improvements
</t>
  </si>
  <si>
    <t>Planning the build</t>
  </si>
  <si>
    <t>To select appropriate materials.</t>
  </si>
  <si>
    <t xml:space="preserve">Considering the materials, shape, construction and mechanisms of the wheel and labelling the designs
</t>
  </si>
  <si>
    <t xml:space="preserve">Selecting appropriate materials for each component in the wheel design, justifying their choices. Providing detail about the way the design will be assembled and the relative size of the component parts
</t>
  </si>
  <si>
    <t>Building the frame and wheel</t>
  </si>
  <si>
    <t>To build and test a moving wheel.</t>
  </si>
  <si>
    <t>Building a stable structure with a rotating wheel and testing and adapting the design as necessary</t>
  </si>
  <si>
    <t xml:space="preserve">Making predictions based on evidence and ensuring sure that the structure rotates smoothly, without resistance
</t>
  </si>
  <si>
    <t>Adding pods and decoration</t>
  </si>
  <si>
    <t>To make and evaluate a structure with rotating wheel.</t>
  </si>
  <si>
    <t xml:space="preserve">Following a design plan to make a completed model of the wheel 
</t>
  </si>
  <si>
    <t xml:space="preserve">Producing a high quality working model of the wheel adapting, with rotating pods and decoration and explaining any changes made
</t>
  </si>
  <si>
    <t>Cooking and nutrition: Balanced diet</t>
  </si>
  <si>
    <t>Food groups</t>
  </si>
  <si>
    <t>To recognise foods and their food groups.</t>
  </si>
  <si>
    <t>Recognising the different food groups; placing different foods into the correct food groups.</t>
  </si>
  <si>
    <t>Identifying the food groups contained in foods which are made from a mixture of ingredients.</t>
  </si>
  <si>
    <t>Balanced meals</t>
  </si>
  <si>
    <t>To identify the balance of food groups in a meal.</t>
  </si>
  <si>
    <t>Planning meals and thinking about what is in them; describing a menu to a partner; asking questions about dishes to learn more about the food groups.</t>
  </si>
  <si>
    <t>Suggesting common dishes to add to a menu; describing the food groups of less common foods; structuring the menu with different types of meals.</t>
  </si>
  <si>
    <t>Preparing ingredients</t>
  </si>
  <si>
    <t>To identify an appropriate piece of equipment to prepare a given food.</t>
  </si>
  <si>
    <t>Cutting foods into similar sized chunks safely by securing food items with a fork; grating foods with a box grater; spreading consistently with a table knife or spoon; identifying foods that would be better cut with scissors rather than a knife; recognising suitable pieces of equipment for preparation tasks.</t>
  </si>
  <si>
    <t>Using prior knowledge to suggest food items similar to those provided that could be prepared in the same way; writing about which pieces of equipment are suitable for preparing each food.</t>
  </si>
  <si>
    <t>Taste testing ingredients</t>
  </si>
  <si>
    <t>To select balanced combinations of ingredients.</t>
  </si>
  <si>
    <t>Combining foods to make combinations that they like.</t>
  </si>
  <si>
    <t>Recording justifications for their combinations.</t>
  </si>
  <si>
    <t>Planning recipes</t>
  </si>
  <si>
    <t>To design based on criteria.</t>
  </si>
  <si>
    <t>Designing three wraps that follow the design brief; choosing one wrap to make in the next lesson.</t>
  </si>
  <si>
    <t>Reasoning about the composition of the wrap as well as the flavours; planning a wrap which tastes great and holds together for easy eating.</t>
  </si>
  <si>
    <t>Creating wraps</t>
  </si>
  <si>
    <t>To evaluate a dish based on design criteria.</t>
  </si>
  <si>
    <t>Selecting ingredients that match a recipe idea they have created; preparing ingredients based on knowledge from earlier in the unit; evaluating recipes by saying whether they like something or not.</t>
  </si>
  <si>
    <t>Providing reasons for their likes and dislikes when reviewing the wraps.</t>
  </si>
  <si>
    <t>Mechanisms: Making a Moving Monster</t>
  </si>
  <si>
    <t>Pivots, levers and linkages</t>
  </si>
  <si>
    <t>To look at objects and understand how they move.</t>
  </si>
  <si>
    <t xml:space="preserve">Using key terms accurately. Identifying the correct terms for levers, linkages and pivots. Analysing popular toys with the correct terminology
</t>
  </si>
  <si>
    <t>Applying technical knowledge to more sophisticated mechanisms. Using a wider range of observations when analysing products. Identifying a more sophisticated design criteria</t>
  </si>
  <si>
    <t>Making linkages</t>
  </si>
  <si>
    <t xml:space="preserve">Creating functional linkages that produce the desired input and output motions 
</t>
  </si>
  <si>
    <t xml:space="preserve">Creating imaginative and functional linkages that produce the desired input and output motions. Deviating from original designs with intent, working out how to produce more complex designs. Producing work of a high quality (neatly cut and assembled components)
</t>
  </si>
  <si>
    <t>Designing my monster</t>
  </si>
  <si>
    <t>To explore different design options.</t>
  </si>
  <si>
    <t xml:space="preserve">Designing monsters suitable for children, which satisfy most of the design criteria. Selecting the suitable linkage system to produce the desired motions. Evaluating two designs against the design criteria, and deciding selecting a favourite based on this and the feedback of their peers
</t>
  </si>
  <si>
    <t xml:space="preserve">Producing more sophisticated and suitable monster designs using complex linkage systems of their own creation (rather than selected from a stock of suggested systems). Explaining in  greater depth why they have selected their chosen design
</t>
  </si>
  <si>
    <t>Making my monster</t>
  </si>
  <si>
    <t>To make a moving monster.</t>
  </si>
  <si>
    <t xml:space="preserve">Selecting and assembling materials to create planned monster features. Assembling the monster to the linkages without affecting the function of them. Evaluating the final product against the design criteria
</t>
  </si>
  <si>
    <t xml:space="preserve">Selecting, assembling and using materials creatively to make planned monster features with sophistication and greater complexity. Assembling the finished monster to linkages without impeding the function. Evaluating the final product against the Design Criteria and determining ways to improve the design to be more effective
</t>
  </si>
  <si>
    <t>Structures: Baby Bear's Chair</t>
  </si>
  <si>
    <t>Exploring stability</t>
  </si>
  <si>
    <t>To explore the concept and features of structures and the stability of different shapes.</t>
  </si>
  <si>
    <t xml:space="preserve">Identifying man-made/natural structures. Contributing to discussions. Identifying stable and unstable structural shapes. Identifying features that make a chair stable
</t>
  </si>
  <si>
    <t xml:space="preserve">Ability to explore a wider range of structural shapes and interpret the results of the tip-test. Accurately identifying the information above, making more detailed observations/records and drawing accurate conclusions independently
</t>
  </si>
  <si>
    <t>Strengthening materials</t>
  </si>
  <si>
    <t>To understand that the shape of the structure affects its strength.</t>
  </si>
  <si>
    <t>Explaining the definition of strength. Identifying the strongest and weakest shaped and part of a structure. Making and testing a structure</t>
  </si>
  <si>
    <t xml:space="preserve">Accurately distinguishing between strength and stability. Making accurate, functional structures and testing them independently. Articulating why cylindrical structures are stronger than those with corners
</t>
  </si>
  <si>
    <t>Making Baby Bear's chair</t>
  </si>
  <si>
    <t>To make a structure according to design criteria.</t>
  </si>
  <si>
    <t xml:space="preserve">Working independently to use the materials as demonstrated to begin to make a stable structure. Explaining how their ideas would be suitable for the given brief
</t>
  </si>
  <si>
    <t xml:space="preserve">Working independently to produce a more demanding design and working with a wider range of materials and construction methods. Using more complicated joining techniques and producing neat results. Articulating why their designs will be suitable for the given brief and identifying how it could be made even better
</t>
  </si>
  <si>
    <t>Fixing and testing Baby Bear's chair</t>
  </si>
  <si>
    <t>To produce a finished structure and evaluate its strength, stiffness and stability.</t>
  </si>
  <si>
    <t xml:space="preserve">Producing a model that satisfies the given brief, using the appropriate materials and construction techniques and explaining how they made it strong, stiff and stable
</t>
  </si>
  <si>
    <t xml:space="preserve">Producing a model that satisfies the given brief, made using a range of materials and construction techniques to produce a more demanding design. Explaining how they made it strong, stiff and stable and how to improve it
</t>
  </si>
  <si>
    <t xml:space="preserve">Textiles: Pouches </t>
  </si>
  <si>
    <t>Running stitch</t>
  </si>
  <si>
    <t>To sew a running stitch.</t>
  </si>
  <si>
    <t>Sewing a running stitch with regular sized stitches and understanding that both ends of the thread must be knotted</t>
  </si>
  <si>
    <t xml:space="preserve">Threading a needle, sewing a straight running stitch with evenly sized stitches and understanding that both ends of the thread must be knotted
</t>
  </si>
  <si>
    <t>Using a template</t>
  </si>
  <si>
    <t>To cut fabric using a template.</t>
  </si>
  <si>
    <t xml:space="preserve">Preparing and cutting the fabric, pinning the fabric and designing a pouch  
</t>
  </si>
  <si>
    <t xml:space="preserve">Preparing and neatly cutting the fabric, pinning the fabric accurately and designing a pouch 
</t>
  </si>
  <si>
    <t>Making a pouch</t>
  </si>
  <si>
    <t>To join fabrics using a running stitch.</t>
  </si>
  <si>
    <t xml:space="preserve">Sewing a running stitch to join the two pieces of fabric together 
</t>
  </si>
  <si>
    <t xml:space="preserve">Sewing a running stitch using a uniform and close running stitch to join the two pieces of fabric together
</t>
  </si>
  <si>
    <t>Decorating a pouch</t>
  </si>
  <si>
    <t>To decorate a pouch using fabric glue or stitching.</t>
  </si>
  <si>
    <t xml:space="preserve">Decorating the pouch using the materials provided 
</t>
  </si>
  <si>
    <t xml:space="preserve">Decorating the pouch using the materials provided to accurately replicate the design plan  
</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</si>
  <si>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</si>
  <si>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Design and technology 
Assessment Year 3</t>
  </si>
  <si>
    <t>Textiles: Cross-stitch and appliqué                         Cushions option</t>
  </si>
  <si>
    <t>Cross stitch and appliqué</t>
  </si>
  <si>
    <t>To learn how to sew cross-stitch and to appliqué.</t>
  </si>
  <si>
    <t xml:space="preserve">Using cross stitch to join two pieces of fabric together
</t>
  </si>
  <si>
    <t xml:space="preserve">Using a neat and considered cross stitch to join an appliqué patch to another fabric and attempt reverse appliqué
</t>
  </si>
  <si>
    <t>Cushion design</t>
  </si>
  <si>
    <t>To design a product and its template.</t>
  </si>
  <si>
    <t xml:space="preserve">Designing and cutting the template for a cushion 
</t>
  </si>
  <si>
    <t xml:space="preserve">Designing a cushion, considering how the different elements will work together and neatly cutting the template for a cushion in an interesting shape
</t>
  </si>
  <si>
    <t>Decorating my cushion</t>
  </si>
  <si>
    <t>To decorate fabric using appliqué and cross-stitch.</t>
  </si>
  <si>
    <t xml:space="preserve">Using cross stitch and appliqué to decorate a cushion face 
</t>
  </si>
  <si>
    <t>Sewing cross stitch neatly, with consistently sized stitches, and appliqué to decorate a cushion face</t>
  </si>
  <si>
    <t>Assembling my cushion</t>
  </si>
  <si>
    <t>To assemble and complete a cushion.</t>
  </si>
  <si>
    <t xml:space="preserve">Making a cushion that includes appliqué and cross stitch
</t>
  </si>
  <si>
    <t xml:space="preserve">Making a cushion that includes appliqué and cross stitch using small, neat stitches that closely matches the design
</t>
  </si>
  <si>
    <t>Textiles: Cross-stitch and appliqué                         Egyptian collars option</t>
  </si>
  <si>
    <t>Cross Stitch and Appliqué</t>
  </si>
  <si>
    <t>Egyptian collars</t>
  </si>
  <si>
    <t>To develop and use a template.</t>
  </si>
  <si>
    <t xml:space="preserve">Designing and cutting their template for an usekh/wesekh collar.  </t>
  </si>
  <si>
    <t>Designing their usekh/wesekh collar, considering how the different elements will work together to meet the design criteria, then accurately cutting the template for their collar.</t>
  </si>
  <si>
    <t>Developing the collars</t>
  </si>
  <si>
    <t>To assemble fabric parts into a fabric product.</t>
  </si>
  <si>
    <t>Cutting and shaping fabric to complete the base for their collar, following their template as closely as possible, and attaching a ribbon using a running stitch. Recognising the types and qualities of fabrics they chose as part of their design and stating how the aesthetic qualities of the fabrics support their design.</t>
  </si>
  <si>
    <t>Cutting and shaping fabric and attach a ribbon accurately, with neat close stitches to complete the base for their collar using their template. Recognising the types and qualities of fabrics they chose as part of their design and explaining how the aesthetic and some functional qualities of the fabrics support their design</t>
  </si>
  <si>
    <t>Finishing their collars</t>
  </si>
  <si>
    <t>Using cross-stitch and appliqué to decorate their collar, with some similarities to their final design.</t>
  </si>
  <si>
    <t>Sewing neatly, using cross-stitch, consistent stitches, and appliqué to decorate their collar that closely matches their design criteria and final design.</t>
  </si>
  <si>
    <t xml:space="preserve">Electrical Systems: Electric poster </t>
  </si>
  <si>
    <t>Information design</t>
  </si>
  <si>
    <t>To understand the purpose of information design.</t>
  </si>
  <si>
    <t xml:space="preserve">Explaining what ‘information design’ is, supported by one or two examples, explaining what the purpose of each example is. Understanding how information design impacts our world and what could happen if we had no signage, posters, or written communication in public places of interest.
</t>
  </si>
  <si>
    <t xml:space="preserve">Explaining what ‘information design’ is in detail, supported by three or more examples, explaining what the purpose of each example is. Understanding how information design impacts our world and what could happen if we had no signage, posters, or written communication in public places of interest.  Detailing criteria for successful information design and explaining why.
</t>
  </si>
  <si>
    <t>Topic research</t>
  </si>
  <si>
    <t>To research a set topic to develop a range of initial ideas.</t>
  </si>
  <si>
    <t xml:space="preserve">Completing the design criteria, with points related to Gus’s request and observations of the example electric poster. Researching and choosing a specific Ancient Roman topic and writing a paragraph about it on which to base their initial poster ideas. Roughly sketching four initial ideas and indicating where the bulb will be located for each, with a brief description of its purpose (for example, to light up a flaming beacon).
</t>
  </si>
  <si>
    <t xml:space="preserve">Completing the design criteria, with points that relate to the electric poster function and purpose, having understood the requirements from Gus. Researching and choosing a specific Ancient Roman topic and writing a paragraph or more about it on which to base their initial poster ideas. Sketching with greater detail four initial ideas and indicating where the bulb will be located for each, and explaining the purpose of the bulb (for example, highlighting a specific part of the poster for the public to read about). Evaluating their initial ideas against their design criteria.
</t>
  </si>
  <si>
    <t>Design development</t>
  </si>
  <si>
    <t>To develop an initial idea into a final design.</t>
  </si>
  <si>
    <t xml:space="preserve">Reviewing their initial ideas against the design criteria, giving consideration to areas that could be improved or amended to meet the criteria better, providing general opinion-based feedback to peers (two stars and a wish). Taking on-board peer feedback to generate ideas and improve their existing ideas to develop one into a final design. Evaluating the final design against the design criteria, making statements based on how well they feel it meets the criteria and why.
</t>
  </si>
  <si>
    <t>Reviewing their initial ideas against the design criteria, giving consideration to each point and identifying areas that could be improved or amended to be a success. Providing constructive feedback to peers (two stars and a wish) with suggestions on how to improve their designs. Taking on-board peer feedback to generate ideas and improve their existing ideas to develop one into a final design. Evaluating their final design in greater detail, against the design criteria, explaining how well they feel it meets the criteria, why and what they would do differently next time.</t>
  </si>
  <si>
    <t>Electric poster assembly</t>
  </si>
  <si>
    <t>To assemble my final product and incorporate a simple circuit.</t>
  </si>
  <si>
    <t xml:space="preserve">Following a demonstration, assembling the electric poster by mounting the poster and including a functional simple circuit with a bulb. Acknowledging, with a brief explanation, the need to mount the poster using corrugated card. Testing that the simple circuit works by adding a battery. Writing a letter to Gus to evaluate their electric posters and explaining how they meet the design criteria.
</t>
  </si>
  <si>
    <t>With greater independence, following a demonstration, assembling the electric poster by mounting the poster and including a functional simple circuit with a bulb. Explaining the need to mount the poster using corrugated card, and suggesting alternative materials. Testing that the simple circuit works by adding a battery and troubleshooting the circuit if the bulb does not light.</t>
  </si>
  <si>
    <t>Mechanical Systems: Pneumatic toys</t>
  </si>
  <si>
    <t>Exploring pneumatics</t>
  </si>
  <si>
    <t>To understand how pneumatic systems work.</t>
  </si>
  <si>
    <t xml:space="preserve">Drawing accurate diagrams with correct labels, arrows and explanations and correctly identifying definitions for key terms
</t>
  </si>
  <si>
    <t xml:space="preserve">Identifying and explaining how objects and materials can move using trapped air pressure (pneumatics) and incorporating this into a detailed drawing
</t>
  </si>
  <si>
    <t>Designing a pneumatic toy</t>
  </si>
  <si>
    <t>To design a toy that uses a pneumatic system.</t>
  </si>
  <si>
    <t xml:space="preserve">Identifying five appropriate design criteria, communicating two ideas using thumbnail sketches and communicating and developing one idea using exploded diagrams
</t>
  </si>
  <si>
    <t xml:space="preserve">Producing accurate and detailed designs with all parts and materials labelled
</t>
  </si>
  <si>
    <t>Making pneumatic toys</t>
  </si>
  <si>
    <t>To create a pneumatic system.</t>
  </si>
  <si>
    <t xml:space="preserve">Selecting appropriate equipment and materials to build a working pneumatic system and assembling it within the housing to create the desired motion
</t>
  </si>
  <si>
    <t xml:space="preserve">Creating a more complex system of pneumatics and linkages, which is functional, neat and stable; using materials creatively
</t>
  </si>
  <si>
    <t>Decorating and assembling my toy</t>
  </si>
  <si>
    <t>To test and finalise ideas against design criteria.</t>
  </si>
  <si>
    <t xml:space="preserve">Creating a finished pneumatic toy that fulfils the design brief 
</t>
  </si>
  <si>
    <t xml:space="preserve">Creating a sophisticated pneumatic systems with linkages and decorative housing, showing creative use of materials and attention to detail
</t>
  </si>
  <si>
    <t>Digital world: Wearable technology</t>
  </si>
  <si>
    <t>Evaluating wearable technology</t>
  </si>
  <si>
    <t>To research and evaluate existing products.</t>
  </si>
  <si>
    <t>Explaining who might use a product; recognising the function of a product.</t>
  </si>
  <si>
    <t>Recognising what makes a product useful; making links between older and newer products; suggesting reasons for product changes.</t>
  </si>
  <si>
    <t>Light-up wearables</t>
  </si>
  <si>
    <t>To develop design criteria.</t>
  </si>
  <si>
    <t>Developing specific criteria so that a product fits the needs of those who will most likely use it.</t>
  </si>
  <si>
    <t>Suggesting how each part of the design criteria can be accomplished without guidance.</t>
  </si>
  <si>
    <t>Programming wearable technology</t>
  </si>
  <si>
    <t>To use code to program and control a product.</t>
  </si>
  <si>
    <t>Writing a program that initiates a flashing LED panel when a button is pressed; checking code against an example that is correct to check for errors and debug.</t>
  </si>
  <si>
    <t>Writing the program with minimal guidance; suggesting the next steps in a code independently; debugging or fixing errors in programming independently.</t>
  </si>
  <si>
    <t>Product concept</t>
  </si>
  <si>
    <t>To develop and communicate ideas.</t>
  </si>
  <si>
    <t>Creating a drawing of a product that represents an idea of how the final product could look; explaining to a user what each feature on the product does using annotations.</t>
  </si>
  <si>
    <t>Creating a product concept drawing, but with care taken to explain the choices for design features; considering material choices and how the properties of those materials improve the ‘usability’ of the product.</t>
  </si>
  <si>
    <t>Point of sale displays</t>
  </si>
  <si>
    <t>To develop ideas through computer-aided design.</t>
  </si>
  <si>
    <t>Describing what is meant by ‘point of sale display’ and giving an example; following simple design requirements; using computer-aided design software to create a POS badge; evaluating their design.</t>
  </si>
  <si>
    <t>Describing and explaining what a point of sale display can include, with examples (including from their own experience); following the design requirements, including their own additions with justification and any extension work; evaluating their design, including positive points to improve it with an explanation.</t>
  </si>
  <si>
    <t>Focus groups</t>
  </si>
  <si>
    <t>To improve a design based on feedback</t>
  </si>
  <si>
    <t>Providing opinions about the quality of the overall design and specific choices that others have made; making decisions about changes they could make to their design based on the feedback of others.</t>
  </si>
  <si>
    <t>Explaining the opinions they provide about the overall design quality; providing helpful feedback to others to assist them in making design changes; being critical of their design by suggesting meaningful changes based on the feedback of the focus group.</t>
  </si>
  <si>
    <t>Cooking and nutrition: Eating seasonally</t>
  </si>
  <si>
    <t>Food around the world</t>
  </si>
  <si>
    <t>To explain why food comes from different places around the world.</t>
  </si>
  <si>
    <t>Identifying fruits and vegetables that cannot be grown in the UK; demonstrating an understanding that different climates enable different fruits and vegetables to grow.</t>
  </si>
  <si>
    <t>Comparing the climates of different regions and their influence on the variety of fruits and vegetables that can be grown; providing examples of specific fruits or vegetables and explaining why their growth is limited to certain climatic conditions.</t>
  </si>
  <si>
    <t>Seasonal food</t>
  </si>
  <si>
    <t>To explain the benefits of seasonal foods.</t>
  </si>
  <si>
    <t>Acknowledging that imported food travels from far away and has an environmental impact; understanding that vegetables and fruits grow in certain seasons, leading to the UK importing food when it is not in season; using knowledge of seasonal foods to find recipes that fit design criteria.</t>
  </si>
  <si>
    <t>Describing in detail the environmental impact of food importation and providing examples; explaining the seasonal nature of certain fruits and vegetables; providing examples of when the UK would need to import specific items and from which countries.</t>
  </si>
  <si>
    <t>Cutting and peeling</t>
  </si>
  <si>
    <t>To develop cutting and peeling skills.</t>
  </si>
  <si>
    <t>Identifying equipment used for preparing food by matching specific food items with the appropriate piece of equipment; justifying the use of a specific piece of equipment with a type of food; recalling safety rules for the preparation equipment used in the lesson.</t>
  </si>
  <si>
    <t>Comparing different pieces of equipment and their uses in food preparation; matching a variety of food items with multiple appropriate pieces of equipment; providing detailed justifications for their equipment choices based on efficiency, safety and the nature of the food being prepared.</t>
  </si>
  <si>
    <t>Tasting seasonal ingredients</t>
  </si>
  <si>
    <t>To evaluate seasonal ingredients.</t>
  </si>
  <si>
    <t>Identifying what foods are currently in season; tasting various fruits and vegetables to describe their flavours and contribute to the class taste wheel; expressing preferences for the ingredients tasted and explaining which ones would work well together in a tart.</t>
  </si>
  <si>
    <t>Describing nuanced flavours of a variety of fruits and vegetables; contributing words to the class taste wheel; articulating pairings of ingredients for a tart while justifying their choices.</t>
  </si>
  <si>
    <t>Making a mock-up</t>
  </si>
  <si>
    <t>Designing a puff pastry tart using seasonal vegetables and fruits; understanding that each vegetable and fruit provides nutritional benefits.</t>
  </si>
  <si>
    <t>Designing a puff pastry tart using an array of seasonal vegetables and fruits based on specific criteria such as taste, appearance and nutritional value; using complementary flavours as well as colours to construct their tart.</t>
  </si>
  <si>
    <t>Evaluating tarts</t>
  </si>
  <si>
    <t>To evaluate a dish.</t>
  </si>
  <si>
    <t>Tasting tarts and providing feedback, considering taste, texture, appearance, and use of seasonal ingredients; receiving and reflecting upon feedback from classmates and identifying strengths in their own tart.</t>
  </si>
  <si>
    <t>Providing suggestions about how flavours could be balanced so that a tart will taste better; looking at the feedback provided by their peers and suggesting suitable ingredients to improve their tart.</t>
  </si>
  <si>
    <t>Structures: Constructing a castle</t>
  </si>
  <si>
    <t>Features of a castle</t>
  </si>
  <si>
    <t>To recognise how multiple shapes (2D and 3D) are combined to form a strong and stable structure.</t>
  </si>
  <si>
    <t xml:space="preserve">Drawing a simple castle that includes the most common features and labelling the drawing
</t>
  </si>
  <si>
    <t xml:space="preserve">Drawing a more comprehensive castle with all of the features of the castle included. Labeling the drawing with key words and definitions of each feature 
</t>
  </si>
  <si>
    <t>Designing a castle</t>
  </si>
  <si>
    <t>To design a castle.</t>
  </si>
  <si>
    <t xml:space="preserve">Designing a castle with key features which appeals to a given person/purpose
</t>
  </si>
  <si>
    <t xml:space="preserve">Identifying specific details of the design, eg: materials, colours. Designing a castle in detail, incorporating basic features as well as other useful features specific to the person or purpose they’re designing for
</t>
  </si>
  <si>
    <t>Nets and structures</t>
  </si>
  <si>
    <t>To construct 3D nets.</t>
  </si>
  <si>
    <t xml:space="preserve">Constructing a range of 3D geometric shapes using a net by:
Cutting along the bold lines
Folding along the dotted lines
Keeping the tabs the correct size
Making crisp folded edges
Gluing securely to assemble the geometric shape </t>
  </si>
  <si>
    <t xml:space="preserve">Working creatively and accurately to make the unique features found in their initial design through more complex structures. Constructing nets with accuracy and designing their own nets
</t>
  </si>
  <si>
    <t>Building a castle</t>
  </si>
  <si>
    <t>To construct and evaluate my final product.</t>
  </si>
  <si>
    <t xml:space="preserve">Building a complex structure from simple geometric shapes. Evaluating own work by answering simple questions
</t>
  </si>
  <si>
    <t>Building a complex structure from simple geometric shapes with accuracy and creativity, justifying design decisions and identifying ways to improve own work. Evaluating own work and the work of others in relation to the original design</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</si>
  <si>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</si>
  <si>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Design and technology 
Assessment Year 4</t>
  </si>
  <si>
    <t>Electrical systems: Torches</t>
  </si>
  <si>
    <t xml:space="preserve">Electrical products </t>
  </si>
  <si>
    <t>To learn about electrical items and how they work.</t>
  </si>
  <si>
    <t xml:space="preserve">Identifying electrical products and explaining why they are useful and helping to make a working switch
</t>
  </si>
  <si>
    <t xml:space="preserve">Identifying the features of electrical products, making a working switch and suggesting other ways this could be made, including mentioning conductors
</t>
  </si>
  <si>
    <t xml:space="preserve">Evaluating torches </t>
  </si>
  <si>
    <t>To analyse and evaluate electrical products.</t>
  </si>
  <si>
    <t>Identifying the features of a torch, how it works and describing what makes a torch successful</t>
  </si>
  <si>
    <t xml:space="preserve">Explaining what features are important to all torches and which are tailored to the target audience as well as generating creative suggestions for how the components could be made
</t>
  </si>
  <si>
    <t xml:space="preserve">Torch design </t>
  </si>
  <si>
    <t>To design a product to fit a set of specific user needs.</t>
  </si>
  <si>
    <t xml:space="preserve">Creating suitable designs which fit both the success criteria and their personal design criteria
</t>
  </si>
  <si>
    <t xml:space="preserve">Applying the outcome of the evaluation task to improve their design and adding special features specifically designed for their ‘client’
</t>
  </si>
  <si>
    <t xml:space="preserve">Torch assembly </t>
  </si>
  <si>
    <t>To make and evaluate a torch.</t>
  </si>
  <si>
    <t xml:space="preserve">Creating a functioning torch with a switch according to their design criteria
</t>
  </si>
  <si>
    <t xml:space="preserve">Creating a torch with special features to suit their ‘client’ and discussing how these components could be used in other products
</t>
  </si>
  <si>
    <t>Mechanical systems: Making a slingshot car</t>
  </si>
  <si>
    <t>Chassis and launch mechanism</t>
  </si>
  <si>
    <t>To build a car chassis.</t>
  </si>
  <si>
    <t xml:space="preserve">Working independently to produce an accurate, functioning car chassis
</t>
  </si>
  <si>
    <t xml:space="preserve">Making a high quality and functioning car chassis through the implementation of neat angles and secure gluing/assembly. Adding additional strengthening features to their design. An awareness that weight affects the speed an object can travel at
</t>
  </si>
  <si>
    <t>Designing the car body</t>
  </si>
  <si>
    <t>To design a shape that reduces air resistance.</t>
  </si>
  <si>
    <t xml:space="preserve">Designing a shape that is suitable for the project and making some attempt to reduce air resistance through the design of the shape
</t>
  </si>
  <si>
    <t xml:space="preserve">Designing a shape that is sophisticated and fully embraces the concept of reducing air resistance. Including sophisticated graphic design on the product
</t>
  </si>
  <si>
    <t>Making the car body</t>
  </si>
  <si>
    <t>To make a model based on a chosen design.</t>
  </si>
  <si>
    <t>Producing panels that will fit the chassis and can be assembled effectively using the tabs they have designed</t>
  </si>
  <si>
    <t xml:space="preserve">Producing panels that will fit the chassis and can be assembled effectively using the tabs they have designed neatly and accurately with a more sophisticated shape and graphic design
</t>
  </si>
  <si>
    <t>Assembly and testing</t>
  </si>
  <si>
    <t>To assemble and test my completed product.</t>
  </si>
  <si>
    <t xml:space="preserve">Constructing the car bodies effectively. Conducting the trial accurately and drawing conclusions and improvements from the results
</t>
  </si>
  <si>
    <t xml:space="preserve">Constructing the car bodies independently and to a high-quality finish. Testing a wider range of features of the vehicles and therefore drawing on a wider range of conclusions as to the ways their cars could be improved
</t>
  </si>
  <si>
    <t>Digital world: Mindful moments timer</t>
  </si>
  <si>
    <t>Analysing tmers</t>
  </si>
  <si>
    <t>To evaluate existing products.</t>
  </si>
  <si>
    <t>Explaining the advantages and disadvantages of the different timers; discussing a product's form and function.</t>
  </si>
  <si>
    <t>Explaining possible uses for each of the different timers based on their form and function.</t>
  </si>
  <si>
    <t>Designing for the user</t>
  </si>
  <si>
    <t>Choosing an appropriate time limit for their timer based on their experience in the lesson; contributing to a discussion about themes appropriate to the user.</t>
  </si>
  <si>
    <t>Reasoning about key features of the design and giving specifics about how a teacher might use the product in a lesson.</t>
  </si>
  <si>
    <t>Programming the timer</t>
  </si>
  <si>
    <t>To program and control a product.</t>
  </si>
  <si>
    <t>Creating and debugging the code to make the countdown timer; identifying and using loop blocks to create efficient code.</t>
  </si>
  <si>
    <t>Modifying the code and extending their program to improve the user experience; could change what happens when the timer ends - adding a sound or flashing icon.</t>
  </si>
  <si>
    <t>Prototypes</t>
  </si>
  <si>
    <t>Creating a product concept drawing with annotations; building a prototype using modelling materials that reflects the form of their final product.</t>
  </si>
  <si>
    <t>Explaining choices for the materials used on their product concept diagram; describing their prototype ideas.</t>
  </si>
  <si>
    <t>Brand identity</t>
  </si>
  <si>
    <t>Creating a brand logo that uses a theme suitable for a product used for mindfulness; selecting elements of the logo that would appeal to the primary user.</t>
  </si>
  <si>
    <t>Gathering evidence to assist in their decision making when creating a brand logo.</t>
  </si>
  <si>
    <t>An exhibition</t>
  </si>
  <si>
    <t>To consider feedback and evaluate.</t>
  </si>
  <si>
    <t>Creating an area that fits with their brand identity to promote their product; using feedback from the event to suggest changes to their design.</t>
  </si>
  <si>
    <t>Using the brand identity persuasively to promote their product; making improvements to their design which show an understanding of what the user requires and why.</t>
  </si>
  <si>
    <t>Cooking and nutrition: Adapting a recipe</t>
  </si>
  <si>
    <t>Existing biscuits</t>
  </si>
  <si>
    <t>To evaluate existing biscuit products.</t>
  </si>
  <si>
    <t>Talking about different kinds of biscuits; describing the taste and texture of biscuits; explaining why some biscuits might be made for children, adults or special occasions.</t>
  </si>
  <si>
    <t>Describing the details that make biscuits different from each other; identifying further examples of biscuits for different groups of people (e.g. friends at a party or tourists visiting a country).</t>
  </si>
  <si>
    <t>Basic biscuits</t>
  </si>
  <si>
    <t>To prepare and cook a dish.</t>
  </si>
  <si>
    <t>Remembering and following simple rules for working in a safe and clean way; performing their role within the group to help complete the recipe; using prior knowledge to discuss additions to the recipe.</t>
  </si>
  <si>
    <t>Explaining why each stage in the recipe is important.</t>
  </si>
  <si>
    <t>Budgeting</t>
  </si>
  <si>
    <t>To select ingredients and follow a budget.</t>
  </si>
  <si>
    <t>Choosing ingredients to add to their recipe; totaling the cost of the extra ingredients; drawing and describing what they want their biscuits will look like.</t>
  </si>
  <si>
    <t>Thinking carefully about the ingredients they choose for their recipe, explaining why the ingredients were picked; ensuring ingredient choices fit within a set budget.</t>
  </si>
  <si>
    <t>Packaging</t>
  </si>
  <si>
    <t>To take inspiration from existing products.</t>
  </si>
  <si>
    <t>Discussing the appearance of different biscuit packaging by drawing ideas from the examples available; drawing a simple design for a box to hold biscuits; folding and constructing a box with some help and clear instructions.</t>
  </si>
  <si>
    <t>Describing the finer details of biscuit packaging, for example, the materials used and why they were chosen; drawing, folding and constructing a cuboid template independently.</t>
  </si>
  <si>
    <t>Market research</t>
  </si>
  <si>
    <t>To make and test a prototype.</t>
  </si>
  <si>
    <t>Measuring and mixing ingredients properly; making a small change to the recipe to fit their design or budget; asking a member of the target audience to sample the biscuit and tell them what they think, writing down or remembering what they said.</t>
  </si>
  <si>
    <t>Following a recipe carefully; measuring and mixing to ensure the quality of the final product; asking people from their target audience questions that deepen their understanding of the product.</t>
  </si>
  <si>
    <t>Evaluating biscuits</t>
  </si>
  <si>
    <t>To evaluate a final product.</t>
  </si>
  <si>
    <t>Contributing to a discussion about criteria for evaluation; displaying their design as part of a final evaluation and answering questions about their product when required to do so; looking at other children's biscuits and deciding whether they have met the agreed design criteria.</t>
  </si>
  <si>
    <t>Presenting their design and explaining why they made their choices; referring back to market research to suggest improvements to their design.</t>
  </si>
  <si>
    <t xml:space="preserve">Structures: Pavilions </t>
  </si>
  <si>
    <t>Exploring frame structures</t>
  </si>
  <si>
    <t>To create a range of different shaped frame structures.</t>
  </si>
  <si>
    <t xml:space="preserve">Producing a range of free standing frame structures of different shapes and sizes
</t>
  </si>
  <si>
    <t xml:space="preserve">Experimenting with more abstract shapes, potentially exploring creating overhangs and combinations of different geometric shapes
</t>
  </si>
  <si>
    <t>Designing a pavilion</t>
  </si>
  <si>
    <t>To design a structure.</t>
  </si>
  <si>
    <t xml:space="preserve">Designing a pavilion that is strong, stable and aesthetically pleasing, including a range of materials to create a desired effect
</t>
  </si>
  <si>
    <t xml:space="preserve">Designing an aesthetically pleasing pavilion which uses a stable structure based on their explored techniques and an accurate plan drawn on their base
</t>
  </si>
  <si>
    <t>Pavilion frame</t>
  </si>
  <si>
    <t>To build a frame structure.</t>
  </si>
  <si>
    <t xml:space="preserve">Selecting appropriate materials and construction techniques to create a stable, free-standing frame structure for the pavilion which clearly reflects the design
</t>
  </si>
  <si>
    <t>Experimenting with a wide range of materials and more sophisticated construction techniques to create an imaginative, well-made frame structure which has strong links to the theme</t>
  </si>
  <si>
    <t>Pavilion cladding</t>
  </si>
  <si>
    <t>To add cladding to a frame structure.</t>
  </si>
  <si>
    <t>Selecting appropriate materials and techniques to add cladding to their pavilion which clearly reflects the chosen theme and the design criteria</t>
  </si>
  <si>
    <t xml:space="preserve">Experimenting with a wide range of materials and more sophisticated techniques to create and attach cladding which has strong links to the theme as well as creating the surrounding landscape
</t>
  </si>
  <si>
    <t xml:space="preserve">Textiles: Fastenings </t>
  </si>
  <si>
    <t>Evaluating fastenings</t>
  </si>
  <si>
    <t>To identifying and evaluate different types of fastenings.</t>
  </si>
  <si>
    <t xml:space="preserve">Identifying the features, benefits and disadvantages of a range of fastening types 
</t>
  </si>
  <si>
    <t xml:space="preserve">Identifying the features, benefits and disadvantages of a range of fastening types and to justify why one type may be more suitable than another type for a specific purpose
</t>
  </si>
  <si>
    <t>Designing my book sleeve</t>
  </si>
  <si>
    <t>To design a product to meet design criteria.</t>
  </si>
  <si>
    <t xml:space="preserve">Writing design criteria and designing a sleeve that matches this criteria, including a fastening of some kind
</t>
  </si>
  <si>
    <t xml:space="preserve">Using a design criteria to design a sleeve that meets all of the design requirements, explaining their choices
</t>
  </si>
  <si>
    <t>Paper mock-up and preparing Fabric</t>
  </si>
  <si>
    <t>To make a test a paper template.</t>
  </si>
  <si>
    <t xml:space="preserve">Making a template for the book sleeve 
</t>
  </si>
  <si>
    <t>Drawing a template with accurate proportions to fit the reading book, which also matches the design</t>
  </si>
  <si>
    <t>Assembling my book sleeve</t>
  </si>
  <si>
    <t>To assemble a book jacket.</t>
  </si>
  <si>
    <t xml:space="preserve">Assembling the case, sewing with a stitch of their choosing 
</t>
  </si>
  <si>
    <t xml:space="preserve">Assembling the case, sewing with a stitch of their choosing, using small, neat stitches and reinforcing these where necessary
</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</si>
  <si>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</si>
  <si>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Design and technology 
Assessment Year 5</t>
  </si>
  <si>
    <t>Mechanical systems: Making a pop-up book</t>
  </si>
  <si>
    <t>Pop-up book page design</t>
  </si>
  <si>
    <t>To design a pop-up book.</t>
  </si>
  <si>
    <t xml:space="preserve">Producing a suitable plan for each page, naming each type of mechanism, input and output and understanding that structures use the movement of the pages to work and mechanisms control movement </t>
  </si>
  <si>
    <t>Producing a suitable plan for each page, naming each type of mechanism, input and output accurately, including more complex linkage systems and understanding that structures use the movement of the pages to work and mechanisms control movement</t>
  </si>
  <si>
    <t>Making my pop-up book</t>
  </si>
  <si>
    <t>To follow my design brief to make my pop-up book.</t>
  </si>
  <si>
    <t xml:space="preserve">Producing the structure of the book and beginning to draw and assemble the components necessary for the first structures/mechanisms
</t>
  </si>
  <si>
    <t xml:space="preserve">Using more demanding mechanisms/structures. Producing a product of exceptionally high quality – neatly and accurately cut and assembled
</t>
  </si>
  <si>
    <t>Using layers and spacers</t>
  </si>
  <si>
    <t>To use layers and spacers to cover the workings of mechanisms.</t>
  </si>
  <si>
    <t xml:space="preserve">Assembling the components for all the required structures/mechanisms and hiding the relevant parts of the mechanisms with more layers using spacers where needed
</t>
  </si>
  <si>
    <t xml:space="preserve">Assembling the components for all the necessary structures/mechanisms and hiding the relevant parts of the mechanisms with more layers using spacers where needed. Producing more demanding mechanisms/structures and work is of exceptionally high quality (neatly and accurately cut and assembled)
</t>
  </si>
  <si>
    <t>Writing and illustrating</t>
  </si>
  <si>
    <t>To create a high-quality product suitable for a traget user.</t>
  </si>
  <si>
    <t xml:space="preserve">Using a range of mechanisms and structures to illustrate the story and making it interactive. Using layers to hide mechanical elements and illustrating the story through the use of appropriate materials and captions
</t>
  </si>
  <si>
    <t xml:space="preserve">Including a wider range of more sophisticated mechanisms and structures. High quality making and sophistication of the surface decoration
</t>
  </si>
  <si>
    <t>Digital world: Monitoring devices</t>
  </si>
  <si>
    <t>Monitoring devices</t>
  </si>
  <si>
    <t>To carry out research to develop design criteria.</t>
  </si>
  <si>
    <t>Describing what is meant by monitoring devices and providing an example. Explaining briefly the development of thermometers from thermoscopes to digital thermometers. Researching a chosen animal’s key information to develop a list of design criteria.</t>
  </si>
  <si>
    <t>Describing what is meant by monitoring devices and providing a few examples. Explaining in detail the development of thermometers from thermoscopes to digital thermometers and the connection they have to our animal monitor project. Researching a chosen animal’s key information to develop a list of design criteria.</t>
  </si>
  <si>
    <t>Programming an animal monitor</t>
  </si>
  <si>
    <t>To write a program to monitor the ambient temperature, including an alert.</t>
  </si>
  <si>
    <t xml:space="preserve">Writing a program that monitors the ambient temperature and alerts someone with a visual and/or audible alert when the temperature drops below or rises above a specified range. Suggesting where there are errors (bugs) in the code and ways to fix(debug) them by comparing their program to a finished example or by retracing steps. Explaining in basic terms, the functions of the program and how they will be useful for an animal carer. </t>
  </si>
  <si>
    <t>Writing a program that monitors the ambient temperature and alerts someone with both a visual and an audible alert when the temperature drops below or rises above a specified range. Can identify where there are errors (bugs) in the code and fix (debug) them. Explaining in detail the functions of the program including comments and how they will be useful for an animal carer. Including extension functions for ‘On button [A] pressed’ and justifying how it enhances the existing program.</t>
  </si>
  <si>
    <t>Plastic</t>
  </si>
  <si>
    <t>To generate creative and unique micro:bit case, stand, or housing ideas.</t>
  </si>
  <si>
    <t xml:space="preserve">Stating one or two facts about the history and development of plastic, including how it is now affecting planet Earth. Building a variety of brick models to invent Micro: bit case, housing and stand ideas, that do not obstruct the LED display or buttons. Describing the features of their favourite model and what makes it successful. </t>
  </si>
  <si>
    <t>Explaining how the history of plastic evolved and how it is now affecting planet Earth. Understanding how we can improve the situation by following the ‘six R’s of sustainability’. Building and developing a variety of brick models to invent Micro: bit case, housing and stand ideas, without obstructing the LED display or buttons. Justifying the reason for each design including any additional features and how it was developed. Describing in detail the features of their favourite model and what makes it successful.</t>
  </si>
  <si>
    <t>3D CAD skills</t>
  </si>
  <si>
    <t>To learn about and practise 3D CAD skills.</t>
  </si>
  <si>
    <t>Explaining key pros and cons of virtual modelling vs physical modelling. Recalling and describing the name and use of key tools used in Tinkercad (CAD) software. Fulfilling the design requirements of the 3D virtual model.</t>
  </si>
  <si>
    <t>Explaining and justifying the need for a virtual model and how it could be used in industry. Recalling and describing the name and use of additional tools beyond what was demonstrated in Tinkercad (CAD) software. Replicating their building brick idea and adding extra features directly in Tinkercad by tinkering. Fulfilling the design requirements of the 3D virtual model, and justify their choices.</t>
  </si>
  <si>
    <t>Cooking and nutrition: Developing a recipe</t>
  </si>
  <si>
    <t>From farm to fork</t>
  </si>
  <si>
    <t>To understand how ingredients are reared and processed.</t>
  </si>
  <si>
    <t>Identifying the ingredients in spaghetti bolognese; understanding how beef gets from the farm to our plates; presenting the subject of their poster with clear and relevant information.</t>
  </si>
  <si>
    <t>Considering the ethical issues around food production.</t>
  </si>
  <si>
    <t>Different choices</t>
  </si>
  <si>
    <t>To make adaptations to design a recipe.</t>
  </si>
  <si>
    <t>Stating preferences when tasting bolognese sauces; naming a few unique ingredients that could be found in different bolognese recipes; making simple changes to a basic bolognese recipe to enhance it.</t>
  </si>
  <si>
    <t>Planning an adaptation of a basic bolognese recipe and considering and explaining their choices of ingredients.</t>
  </si>
  <si>
    <t>Nutritional value</t>
  </si>
  <si>
    <t>To evaluate nutritional content.</t>
  </si>
  <si>
    <t>Using a nutrition calculator to find out the nutrient information of ingredients; comparing the nutritional values of two ingredient lists; choosing an ingredient list to turn into a recipe based on its nutritional value.</t>
  </si>
  <si>
    <t>Reasoning beyond the nutrition calculator and providing knowledge of vitamins and minerals to justify choices in the recipe.</t>
  </si>
  <si>
    <t>Cutting resistant foods like onions using the bridge and claw method; demonstrating understanding of working with hot food by holding the handle and taking care when stirring; matching ingredients to the correct coloured chopping board to show an understanding of cross-contamination.</t>
  </si>
  <si>
    <t>Cutting foods to a specific size and shape; observing the changes in foods as they cook and providing suggestions of how they have changed.</t>
  </si>
  <si>
    <t>Designing labels</t>
  </si>
  <si>
    <t>To design a product label.</t>
  </si>
  <si>
    <t>Measuring accurately and constructing a rectangle; creating a label that includes relevant colour choices, ingredients and the jar's contents; using a checklist to evaluate someone else's design.</t>
  </si>
  <si>
    <t>Explaining their reasons for design choices through annotated diagrams; using unfamiliar measuring equipment accurately</t>
  </si>
  <si>
    <t>Making a bolognese</t>
  </si>
  <si>
    <t>To follow and make an adapted recipe.</t>
  </si>
  <si>
    <t>Preparing the right quantities of ingredients using measurements where necessary; selecting the right equipment to prepare foods in the way they intended; explaining a recipe, how they adapted it and why it is unique.</t>
  </si>
  <si>
    <t>Explaining that measurement is important so that nutritional information can be gathered; determining the most efficient techniques to use to prepare an ingredient.</t>
  </si>
  <si>
    <t xml:space="preserve">Structures: Bridges </t>
  </si>
  <si>
    <t>Arch and beam bridges</t>
  </si>
  <si>
    <t>To explore how to reinforce a beam (structure) to improve its strength.</t>
  </si>
  <si>
    <t xml:space="preserve">Articulating the definition of ‘tension and compression’ and identifying stronger and weaker shapes and points where structures typically failed 
</t>
  </si>
  <si>
    <t xml:space="preserve">Articulating the definition of ‘tension and compression’ and identifying where it is utilised in different structures. Suggesting a variety of ways to reinforce structures at the points at which they failed 
</t>
  </si>
  <si>
    <t>Spaghetti truss bridges</t>
  </si>
  <si>
    <t>To build a spaghetti truss bridge.</t>
  </si>
  <si>
    <t xml:space="preserve">Identifying suspension and truss bridges and using triangles to create a simple truss bridge that spans a given distance and supports a load.
</t>
  </si>
  <si>
    <t xml:space="preserve">Articulating the difference between beam, arch, truss and suspension bridges and making an accurate and well constructed truss bridge, explaining where some bridges are stronger or weaker than others.
</t>
  </si>
  <si>
    <t xml:space="preserve">Building bridges </t>
  </si>
  <si>
    <t>To build a wooden truss bridge.</t>
  </si>
  <si>
    <t xml:space="preserve">Independently measuring and marking out wood and using correct techniques to cut it safely 
</t>
  </si>
  <si>
    <t xml:space="preserve">Independently creating accurate, neat and secure joints by using correct techniques to cut the wood safely and using card corners where they determine they need to reinforce their structure
</t>
  </si>
  <si>
    <t>Finalising bridges</t>
  </si>
  <si>
    <t>To complete, reinforce and evaluate my truss bridge.</t>
  </si>
  <si>
    <t xml:space="preserve">Evaluating the success of the bridge, making improvements and reinforcements as necessary
</t>
  </si>
  <si>
    <t xml:space="preserve">Independently building the bridge design, adapting and improving the structure as necessary by identifying points of weakness as well as adding road markings to the bridge surface for a high quality finish
</t>
  </si>
  <si>
    <t>Textiles: Stuffed toys</t>
  </si>
  <si>
    <t>Designing a stuffed toy</t>
  </si>
  <si>
    <t>To design a stuffed toy.</t>
  </si>
  <si>
    <t xml:space="preserve">Designing a stuffed toy considering the main component shapes required and creating an appropriate template
</t>
  </si>
  <si>
    <t xml:space="preserve">Creating a detailed and complex design of a stuffed toy considering all of the component shapes required to make the overall toy and creating an appropriately sized template
</t>
  </si>
  <si>
    <t xml:space="preserve">Blanket stitch </t>
  </si>
  <si>
    <t>To sew a blanket stitch.</t>
  </si>
  <si>
    <t xml:space="preserve">Joining two pieces of fabric using blanket stitch and neatly cutting out their fabric
</t>
  </si>
  <si>
    <t>Confidently joining two pieces of fabric using blanket stitch and practising other types of stitching (running and cross stitch)</t>
  </si>
  <si>
    <t>Details and appendages</t>
  </si>
  <si>
    <t>To create and add decorations to a fabric.</t>
  </si>
  <si>
    <t xml:space="preserve">Using appliqué or decorative stitching to decorate the front of the stuffed toy
</t>
  </si>
  <si>
    <t xml:space="preserve">Using neat, small stitches to attach decorative fabric as well as adding decorative stitching according to the design
</t>
  </si>
  <si>
    <t>Soft toy assembly</t>
  </si>
  <si>
    <t>To use a blanket stitch to assemble the components of a stuffed toy.</t>
  </si>
  <si>
    <t xml:space="preserve">Using blanket stitch to assemble the stuffed toy, repairing when needed and identifying what worked well as well as areas for improvement
</t>
  </si>
  <si>
    <t xml:space="preserve">Creating a stuffed toy with different components, assembling it using blanket stitch which is neat and consistent, repairing or reinforcing areas where necessary 
</t>
  </si>
  <si>
    <t>Electrical Systems: Doodlers</t>
  </si>
  <si>
    <t>Electrical systems and motors</t>
  </si>
  <si>
    <t>To understand how motors are used in electrical products.</t>
  </si>
  <si>
    <t xml:space="preserve">Identifying simple circuit components (battery, bulb and switch) with a basic explanation of their function (e.g. the battery powers the circuit). Explaining that a series circuit is assembled in a loop to allow the electricity to flow along one path, with no crossover wires. Describing a motor as a circuit component that changes electrical energy into movement. Providing examples of motorised products that use the movement to rotate or spin different parts. </t>
  </si>
  <si>
    <t xml:space="preserve"> Identifying simple circuit components (battery, bulb and switch) with a more detailed explanation of their function (e.g. batteries hold an electrical charge, and allow a product to be portable without the need for a plug). Explaining that a series circuit has only one path for the electrical current to flow, has no crossover wires and the electrical current travels in a loop. Explaining that by causing a break in a series circuit, you can create an on/off switch. Describing a motor as a circuit component that converts electrical energy into rotational movement that turns the axle. Providing examples of motorised products justified by explaining how the motor could power and turn certain parts of the product.</t>
  </si>
  <si>
    <t>Meet the Doodlers</t>
  </si>
  <si>
    <t>To investigate an existing product to determine the factors that affect the product's form and function.</t>
  </si>
  <si>
    <t xml:space="preserve">Carrying out their duty by removing and replacing different parts of the Doodler in their team and suggesting ways to switch the configuration to amend the form or function of the Doodler. Explaining in their investigation report each of the changes that were made by themselves and others in the team and the effect this had on the Doodler’s ability to draw scribbles (function) and appearance (form). </t>
  </si>
  <si>
    <t>Carrying out their duty by disassembling and rebuilding the Doodler in their team and switching the configuration to amend the form or function of the Doodler. Explaining in their investigation report each of the changes that were made by themselves and others in the team and the effect this had on the Doodler’s ability to draw scribbles (function) and appearance (form), with reference to factors such as stability. Predicting what would happen before elements were changed with the Doodler, justified by what they have learned during the investigation.</t>
  </si>
  <si>
    <t>Doodler design and construction</t>
  </si>
  <si>
    <t>To apply the findings from research to develop a unique product.</t>
  </si>
  <si>
    <t xml:space="preserve">Developing design criteria that clarifies who the target user is, the purpose of their Doodler, a key function, and the Doodlers form with regards to the final appearance (e.g. fun, bright, soft). Explaining simply why their Doodler has a certain configuration based on the findings of the investigation (e.g. I used four pens because the Doodler would fall over with two). Creating a functional Doodler that creates scribbles on paper with or without a switch. </t>
  </si>
  <si>
    <t xml:space="preserve">Developing design criteria that clarifies who the target user is, the purpose of their Doodler, key functions, and the Doodlers form with regards to the final appearance and ease of use (e.g. bright, easy to switch on or off). Explaining why their Doodler has a certain configuration based on the findings of the investigation (e.g. I used four pens to improve the stability of my Doodler). Creating a functional Doodler that utilises a switch. </t>
  </si>
  <si>
    <t>Doodler DIY kits</t>
  </si>
  <si>
    <t>To develop a DIY kit for another individual to assemble their product.</t>
  </si>
  <si>
    <t>Identifying and listing each of the required materials, tools and circuit components required to build a Doodler. Explaining simply the steps to assemble a Doodler as part of a set of instructions (or storyboard). Writing instructions to build a functional electrical circuit, and explaining how to identify if it is functional or not (the motor spins when the circuit is powered). Providing suggestions to improve a set of peer’s instructions after testing how effective they are at guiding someone.</t>
  </si>
  <si>
    <t>Identifying and listing each of the required materials, tools and circuit components required to build a Doodler, including where necessary information about them. Explaining in greater detail the steps to take to assemble a Doodler as part of a set of instructions (or storyboard). Writing instructions to build a functional electrical circuit, and explaining potential areas for error and ways to troubleshoot if the product is not functional (check that each of the connections between the crocodile clips and components is secure). Providing constructive criticism to improve a set of peer’s instructions after testing how effective they are at guiding someone.</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</si>
  <si>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</si>
  <si>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Design and technology 
Assessment Year 6</t>
  </si>
  <si>
    <t>Digital world: Navigating the world</t>
  </si>
  <si>
    <t>Navigating the world</t>
  </si>
  <si>
    <t>To write a design brief and criteria based on a client request.</t>
  </si>
  <si>
    <t>Highlighting key information that directly describes the request such as ‘multifunctional’ and ‘compact’, with a simple explanation for selecting them. Writing a design brief, that includes some of the information gathered from the client’s letter. Completing points three and six of the design criteria with given choices (pedometer, light or thermometer functionality).</t>
  </si>
  <si>
    <t>Highlighting key information that directly and indirectly lends itself to a design solution, such as ‘outdoor equipment’ and justifying their selections with a detailed explanation ‘the product will need to be durable and waterproof’. Writing a design brief from scratch, basing their structure
on the bullet points provided and including information gathered from the client’s letter. Completing points 3 and 6 of the design criteria with ambitious choices that they will solve by tinkering in the ‘Micro: bit Make Code editor’.</t>
  </si>
  <si>
    <t>Programming a navigation tool</t>
  </si>
  <si>
    <t>To write a program to include multiple functions as part of a navigation device.</t>
  </si>
  <si>
    <t>Writing a program that displays an arrow to indicate cardinal compass directions, with an ‘On start’ loading screen. Can suggest where there are errors (bugs) in the code and ways to fix(debug) them by comparing their program to a finished example or by retracing steps. Explaining in basic terms, the functions of the program and how they will be useful as part of a navigation tool. Including an additional function such as those prescribed in the extension program or on previous Digital world units as linked above.</t>
  </si>
  <si>
    <t>Writing a program that displays an arrow to indicate cardinal compass directions, with an ‘On start’ loading screen. Can identify where there are errors (bugs) in the code and ways to fix (debug) them. Explaining in detail the functions of the program and how they will be useful as part of a navigation tool. Including an additional function that they have developed and can justify by tinkering in the ‘Micro: bit Make Code editor’.</t>
  </si>
  <si>
    <t>To develop a sustainable product concept.</t>
  </si>
  <si>
    <t>Considering material choices carefully when deciding on what they would recommend their navigation tool be made out of and explaining why they made that decision. Developing a product concept that includes some annotated features based on information pulled from the client’s (Aria’s) letter. Self and peer evaluating a product concept against a list of design criteria with basic statements.</t>
  </si>
  <si>
    <t>Considering material choices carefully when deciding on what they would recommend their navigation tool be made out of and explaining why and how their decision is sustainable for the planet. Developing a product concept that includes detailed annotated features based on information pulled from the client’s (Aria’s) letter. Self and peer evaluating a product concept against a list of against a list of design criteria including constructive criticism to improve the concept.</t>
  </si>
  <si>
    <t>CAD models</t>
  </si>
  <si>
    <t>To develop 3D CAD skills to produce a virtual model.</t>
  </si>
  <si>
    <t>Explaining key industries that use 3D CAD modelling and why. Recalling and describing the name and use of key tools used in Tinkercad (CAD) software. Combining more than one object to develop a finished 3D CAD model in Tinkercad.</t>
  </si>
  <si>
    <t>Explaining key industries that use 3D CAD modelling and why, including ones that they feel could find it useful. Recalling and describing the name and use of key tools used in Tinkercad (CAD) software. Combining more than one object to create a replica finished 3D CAD model of their product concept in Tinkercad. Including additional features on their product concept directly in Tinkercad.</t>
  </si>
  <si>
    <t>Product pitch</t>
  </si>
  <si>
    <t>To present a pitch to 'sell' the product to a specified client.</t>
  </si>
  <si>
    <t>Completing a product pitch plan that includes key information (such as functions of the program, materials chosen) drawn from the rest of the project (unit link). Reading their answers from a planned list of questions to the audience including some detail as to how their product meets the design brief for Adventure Awaits Co. Using visual references on their pitch poster to describe their Micro:bit program and 3D CAD model.</t>
  </si>
  <si>
    <t>Completing a detailed product pitch plan that includes key information (such as functions of the program, materials chosen) drawn from the rest of the project (unit link). Recalling their answers from planned questions to the audience detailing how their product meets the design brief for Adventure Awaits Co. Answering additional unexpected questions with confidence. Using visual references on their pitch poster to describe and explain their Micro:bit program and 3D CAD model.</t>
  </si>
  <si>
    <t>Cooking and nutrition: Come dine with me</t>
  </si>
  <si>
    <t>Complementary flavours (optional)</t>
  </si>
  <si>
    <t>To explain the use of complementary flavours.</t>
  </si>
  <si>
    <t>Tasting a variety of foods and identifying their basic tastes; matching flavours that enhance or balance one another.</t>
  </si>
  <si>
    <t>Drawing on their own experiences to understand complementary flavours.</t>
  </si>
  <si>
    <t>Three ingredients; three courses</t>
  </si>
  <si>
    <t>Ton research and design a three-course meal.</t>
  </si>
  <si>
    <t xml:space="preserve">Finding a suitable recipe for a given course and ingredient and recording the relevant ingredients and equipment needed to make it
</t>
  </si>
  <si>
    <t>Finding a suitable recipe for a given course and ingredient and recording the relevant ingredients and equipment needed to make it. Understanding the combinations of food that will complement one another</t>
  </si>
  <si>
    <t>Ingredients and skills (optional)</t>
  </si>
  <si>
    <t>To explain recipe choices.</t>
  </si>
  <si>
    <t>Practising preparation techniques that are relevant to their recipe; identifying complementary flavour pairings in their chosen recipes.</t>
  </si>
  <si>
    <t>Preparing ingredients in ways that go beyond what is stated in the recipe to enhance their dish.</t>
  </si>
  <si>
    <t>To start…</t>
  </si>
  <si>
    <t>To prepare a meal using a recipe; To understand where their food comes from; To write up a recipe.</t>
  </si>
  <si>
    <t xml:space="preserve">Following a recipe, including using the correct quantities of each ingredient. Writing a recipe: explaining the process taken. Explaining where certain key foods come from before they appear on the supermarket shelf
</t>
  </si>
  <si>
    <t xml:space="preserve">Following a recipe, including using the correct quantities of each ingredient and adapting the recipe based on research. Writing a recipe: explaining the key steps, method and ingredients needed. Explaining where certain foods come from before they reach the supermarket and explaining what impact different methods of farming have on the wider world
</t>
  </si>
  <si>
    <t>The main course</t>
  </si>
  <si>
    <t>Dessert</t>
  </si>
  <si>
    <t>Structure: Playgrounds</t>
  </si>
  <si>
    <t>Design a new playground</t>
  </si>
  <si>
    <t>To design a playground with a variety of structures.</t>
  </si>
  <si>
    <t xml:space="preserve">Communicating five apparatus designs, applying the design criteria and making suitable changes after peer evaluation
</t>
  </si>
  <si>
    <t xml:space="preserve">Clearly communicating a wide range of imaginative ideas and more sophisticated use of structures in the designs, using own experiences and peer evaluation to improve them
</t>
  </si>
  <si>
    <t>Building structures</t>
  </si>
  <si>
    <t>To build a range of structures.</t>
  </si>
  <si>
    <t xml:space="preserve">Making roughly three different structures from their plans using the materials available </t>
  </si>
  <si>
    <t xml:space="preserve">Making roughly three accurate, well joined, complex structures from their designs, explaining what they will do in the next lesson
</t>
  </si>
  <si>
    <t>Perfecting structures</t>
  </si>
  <si>
    <t>To improve and add detail to structures.</t>
  </si>
  <si>
    <t xml:space="preserve">Completing their structures, improving on the quality of making from the previous lesson and applying cladding to a few areas 
</t>
  </si>
  <si>
    <t>Completing their structures to a high standard; building more complex structures with sophisticated cladding techniques.</t>
  </si>
  <si>
    <t>Playground landscapes</t>
  </si>
  <si>
    <t>To create a surrounding landscape.</t>
  </si>
  <si>
    <t xml:space="preserve">Securing the apparatus to a base and making a range of landscape features from a range of materials which enhance the apparatus
</t>
  </si>
  <si>
    <t xml:space="preserve">Showing imaginative use of materials in their landscape creation and securely attaching the apparatus
</t>
  </si>
  <si>
    <t>Textiles: Waistcoats</t>
  </si>
  <si>
    <t>Waistcoat design</t>
  </si>
  <si>
    <t>To design a waistcoat</t>
  </si>
  <si>
    <t xml:space="preserve">Considering a range of factors in their design criteria and creating a waistcoat design based on this, annotating the designs
</t>
  </si>
  <si>
    <t xml:space="preserve">Designing a waistcoat to reflect the personality or theme they have chosen with detailed annotations
</t>
  </si>
  <si>
    <t>Preparing fabric</t>
  </si>
  <si>
    <t>To mark and cut fabric according to a design.</t>
  </si>
  <si>
    <t xml:space="preserve">Using a template to mark and cut out the panels for the waistcoat, neatly and accurately 
</t>
  </si>
  <si>
    <t xml:space="preserve">Using a template to mark and cut out the panels for the waistcoat, with greater neatness and accuracy, adapting the shape as necessary
</t>
  </si>
  <si>
    <t>Assembling my waistcoat</t>
  </si>
  <si>
    <t xml:space="preserve">To assemble a waistcoat.
</t>
  </si>
  <si>
    <t>Using a strong running stitch to join fabric to make a functional waistcoat and tying strong knots to secure the thread in place</t>
  </si>
  <si>
    <t>Using a strong running stitch to join fabric to make a functional waistcoat, with small neat stitches, following the edge of the fabric. Tying strong knots to secure the thread in place</t>
  </si>
  <si>
    <t>Decorating my waistcoat</t>
  </si>
  <si>
    <t>To decorate your waistcoat.</t>
  </si>
  <si>
    <t xml:space="preserve">Attaching a secure fastening, and decorative objects and evaluating the final product
</t>
  </si>
  <si>
    <t xml:space="preserve">Using secure, neat stitches to attach a fastening and detailed decoration to the waistcoat as well as evaluating the final product thoroughly, highlighting areas of success but also giving suggestions for how it could be developed
</t>
  </si>
  <si>
    <t>Electrical Systems: Steady hand game</t>
  </si>
  <si>
    <t>Developing through play</t>
  </si>
  <si>
    <t>To research and analyse a range of children's toys.</t>
  </si>
  <si>
    <t xml:space="preserve">Knowing that batteries contain acid, which can be dangerous if they leak and that when electricity enters a magnetic field it can make a motor work. Creating a functioning homopolar motor
</t>
  </si>
  <si>
    <t xml:space="preserve">Knowing that batteries contain acid, which can be dangerous if they leak and that when electricity enters a magnetic field it can make a motor work. Creating a homopolar motor which works reliably and explaining how it works.
</t>
  </si>
  <si>
    <t>Game plan</t>
  </si>
  <si>
    <t xml:space="preserve">To design a steady hand game.
</t>
  </si>
  <si>
    <t xml:space="preserve">Identifying components in a steady hand game and designing one in accordance to the design criteria, using four different perspective drawings
</t>
  </si>
  <si>
    <t xml:space="preserve">Identifying components in a steady hand game and designing one in accordance to the design criteria, using four different perspective drawings and a more complex shape as the base. Designing a backboard for the game
</t>
  </si>
  <si>
    <t>Base building</t>
  </si>
  <si>
    <t>To construct a stable base.</t>
  </si>
  <si>
    <t>Creating a secure base with neat edges, ensuring that the sides of the base are aligned when glued and decorating the base to a good quality finish</t>
  </si>
  <si>
    <t>Creating a secure base with neat edges, ensuring that the sides of the base are aligned when glued, decorating the base to a high quality, detailed finish and adding a backboard which follows the same theme and references the original design</t>
  </si>
  <si>
    <t>Electronics and assembly</t>
  </si>
  <si>
    <t>To assemble electronics and complete an electronic game.</t>
  </si>
  <si>
    <t xml:space="preserve">Making and testing a functioning circuit, naming the components and assembling it within the case.
</t>
  </si>
  <si>
    <t xml:space="preserve">Creating a complex wire shape for their game and attaching this securely to their base and naming all the components within the circuit
</t>
  </si>
  <si>
    <t>Mechanical Systems: Automata toys</t>
  </si>
  <si>
    <t>Automatas</t>
  </si>
  <si>
    <t>To prepare wood for assembly by marking and cutting each piece.</t>
  </si>
  <si>
    <t xml:space="preserve">Cutting the jelutong pieces with accuracy, using tools and equipment safely, knowing that saws have sharp teeth and can be dangerous if not used properly
</t>
  </si>
  <si>
    <t xml:space="preserve">Cutting all of the jelutong pieces with accuracy and perhaps pace and understanding that saws have sharp teeth and can be dangerous of not used properly 
</t>
  </si>
  <si>
    <t>Frame assembly</t>
  </si>
  <si>
    <t>To assemble the automata frame components and supports with the help of an exploded diagram.</t>
  </si>
  <si>
    <t xml:space="preserve">Cutting all of the pieces with accuracy, using tools and equipment safely. Assembling the frame securely according to the diagram
</t>
  </si>
  <si>
    <t xml:space="preserve">Cutting all the pieces with greater accuracy, neatness and pace. Assembling the frame securely with 90 degree right angles
</t>
  </si>
  <si>
    <t>Experimenting with cams</t>
  </si>
  <si>
    <t>To explore the relationship between cam profiles an follower movement to inform a design decision.</t>
  </si>
  <si>
    <t xml:space="preserve">Experimenting with a range of cams and deciding on the most effective for their design ideas. Communicating design ideas through labelled sketches
</t>
  </si>
  <si>
    <t xml:space="preserve">Experimenting with a range of cams and deciding on the most effective for their design ideas with more sophisticated mechanisms. Clearly communicating design ideas through more labelled sketches 
</t>
  </si>
  <si>
    <t>Finishing touches</t>
  </si>
  <si>
    <t>To apply the housing and finishing touches to the autoata frame.</t>
  </si>
  <si>
    <t xml:space="preserve">Creating the appropriate component parts and assembling them using the correct methods, neatly, accurately and securely, choosing the correct glue according to the materials being joined and the speed at which the glue needs to dry  </t>
  </si>
  <si>
    <t xml:space="preserve">Applying a more in depth knowledge of mechanisms to their work and creating components with greater skill and accuracy.
</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</si>
  <si>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</si>
  <si>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Class size</t>
  </si>
  <si>
    <t>% of class at learning intention #1 in this lesson</t>
  </si>
  <si>
    <t>% of class at learning intention #2 in this lesson</t>
  </si>
  <si>
    <t>% of class at learning intention #3 in this lesson</t>
  </si>
  <si>
    <t>Learning intention #1</t>
  </si>
  <si>
    <t>Learning intention #2</t>
  </si>
  <si>
    <t>Objective</t>
  </si>
  <si>
    <t>Learning intention #3</t>
  </si>
  <si>
    <t>With support, begin Highlighting key information that directly describes the request such as ‘multifunctional’ and ‘compact’, with a simple explanation for selecting them. Writing a design brief, that includes some of the information gathered from the client’s letter. Completing points three and six of the design criteria with given choices (pedometer, light or thermometer functionality).</t>
  </si>
  <si>
    <t>With support, begin Writing a program that displays an arrow to indicate cardinal compass directions, with an ‘On start’ loading screen. Can suggest where there are errors (bugs) in the code and ways to fix(debug) them by comparing their program to a finished example or by retracing steps. Explaining in basic terms, the functions of the program and how they will be useful as part of a navigation tool. Including an additional function such as those prescribed in the extension program or on previous Digital world units as linked above.</t>
  </si>
  <si>
    <t>With support, begin Considering material choices carefully when deciding on what they would recommend their navigation tool be made out of and explaining why they made that decision. Developing a product concept that includes some annotated features based on information pulled from the client’s (Aria’s) letter. Self and peer evaluating a product concept against a list of design criteria with basic statements.</t>
  </si>
  <si>
    <t>With support, begin Explaining key industries that use 3D CAD modelling and why. Recalling and describing the name and use of key tools used in Tinkercad (CAD) software. Combining more than one object to develop a finished 3D CAD model in Tinkercad.</t>
  </si>
  <si>
    <t>With support, begin Completing a product pitch plan that includes key information (such as functions of the program, materials chosen) drawn from the rest of the project (unit link). Reading their answers from a planned list of questions to the audience including some detail as to how their product meets the design brief for Adventure Awaits Co. Using visual references on their pitch poster to describe their Micro:bit program and 3D CAD model.</t>
  </si>
  <si>
    <t>With support, begin Tasting a variety of foods and identifying their basic tastes; matching flavours that enhance or balance one another.</t>
  </si>
  <si>
    <t xml:space="preserve">With support, begin Finding a suitable recipe for a given course and ingredient and recording the relevant ingredients and equipment needed to make it
</t>
  </si>
  <si>
    <t>With support, begin Practising preparation techniques that are relevant to their recipe; identifying complementary flavour pairings in their chosen recipes.</t>
  </si>
  <si>
    <t xml:space="preserve">With support, begin Following a recipe, including using the correct quantities of each ingredient. Writing a recipe: explaining the process taken. Explaining where certain key foods come from before they appear on the supermarket shelf
</t>
  </si>
  <si>
    <t xml:space="preserve">With support, begin Communicating five apparatus designs, applying the design criteria and making suitable changes after peer evaluation
</t>
  </si>
  <si>
    <t xml:space="preserve">With support, begin Making roughly three different structures from their plans using the materials available </t>
  </si>
  <si>
    <t xml:space="preserve">With support, begin Completing their structures, improving on the quality of making from the previous lesson and applying cladding to a few areas 
</t>
  </si>
  <si>
    <t xml:space="preserve">With support, begin Securing the apparatus to a base and making a range of landscape features from a range of materials which enhance the apparatus
</t>
  </si>
  <si>
    <t xml:space="preserve">With support, begin Considering a range of factors in their design criteria and creating a waistcoat design based on this, annotating the designs
</t>
  </si>
  <si>
    <t xml:space="preserve">With support, begin Using a template to mark and cut out the panels for the waistcoat, neatly and accurately 
</t>
  </si>
  <si>
    <t>With support, begin Using a strong running stitch to join fabric to make a functional waistcoat and tying strong knots to secure the thread in place</t>
  </si>
  <si>
    <t xml:space="preserve">With support, begin Attaching a secure fastening, and decorative objects and evaluating the final product
</t>
  </si>
  <si>
    <t xml:space="preserve">With support, begin to understand  that batteries contain acid, which can be dangerous if they leak and that when electricity enters a magnetic field it can make a motor work. Creating a functioning homopolar motor
</t>
  </si>
  <si>
    <t xml:space="preserve">With support, begin Identifying components in a steady hand game and designing one in accordance to the design criteria, using four different perspective drawings
</t>
  </si>
  <si>
    <t>With support, begin Creating a secure base with neat edges, ensuring that the sides of the base are aligned when glued and decorating the base to a good quality finish</t>
  </si>
  <si>
    <t xml:space="preserve">With support, begin Making and testing a functioning circuit, naming the components and assembling it within the case.
</t>
  </si>
  <si>
    <t xml:space="preserve">With support, begin Cutting the jelutong pieces with accuracy, using tools and equipment safely, knowing that saws have sharp teeth and can be dangerous if not used properly
</t>
  </si>
  <si>
    <t xml:space="preserve">With support, begin Cutting all of the pieces with accuracy, using tools and equipment safely. Assembling the frame securely according to the diagram
</t>
  </si>
  <si>
    <t xml:space="preserve">With support, begin Experimenting with a range of cams and deciding on the most effective for their design ideas. Communicating design ideas through labelled sketches
</t>
  </si>
  <si>
    <t xml:space="preserve">With support, begin Creating the appropriate component parts and assembling them using the correct methods, neatly, accurately and securely, choosing the correct glue according to the materials being joined and the speed at which the glue needs to dry  </t>
  </si>
  <si>
    <t xml:space="preserve">With support, begin Producing a suitable plan for each page, naming each type of mechanism, input and output and understanding that structures use the movement of the pages to work and mechanisms control movement </t>
  </si>
  <si>
    <t xml:space="preserve">With support, begin Producing the structure of the book and beginning to draw and assemble the components necessary for the first structures/mechanisms
</t>
  </si>
  <si>
    <t xml:space="preserve">With support, begin Assembling the components for all the required structures/mechanisms and hiding the relevant parts of the mechanisms with more layers using spacers where needed
</t>
  </si>
  <si>
    <t xml:space="preserve">With support, begin Using a range of mechanisms and structures to illustrate the story and making it interactive. Using layers to hide mechanical elements and illustrating the story through the use of appropriate materials and captions
</t>
  </si>
  <si>
    <t>With support, begin Describing what is meant by monitoring devices and providing an example. Explaining briefly the development of thermometers from thermoscopes to digital thermometers. Researching a chosen animal’s key information to develop a list of design criteria.</t>
  </si>
  <si>
    <t xml:space="preserve">With support, begin Writing a program that monitors the ambient temperature and alerts someone with a visual and/or audible alert when the temperature drops below or rises above a specified range. Suggesting where there are errors (bugs) in the code and ways to fix(debug) them by comparing their program to a finished example or by retracing steps. Explaining in basic terms, the functions of the program and how they will be useful for an animal carer. </t>
  </si>
  <si>
    <t xml:space="preserve">With support, begin Stating one or two facts about the history and development of plastic, including how it is now affecting planet Earth. Building a variety of brick models to invent Micro: bit case, housing and stand ideas, that do not obstruct the LED display or buttons. Describing the features of their favourite model and what makes it successful. </t>
  </si>
  <si>
    <t>With support, begin Explaining key pros and cons of virtual modelling vs physical modelling. Recalling and describing the name and use of key tools used in Tinkercad (CAD) software. Fulfilling the design requirements of the 3D virtual model.</t>
  </si>
  <si>
    <t>With support, begin Identifying the ingredients in spaghetti bolognese; understanding how beef gets from the farm to our plates; presenting the subject of their poster with clear and relevant information.</t>
  </si>
  <si>
    <t>With support, begin Stating preferences when tasting bolognese sauces; naming a few unique ingredients that could be found in different bolognese recipes; making simple changes to a basic bolognese recipe to enhance it.</t>
  </si>
  <si>
    <t>With support, begin Using a nutrition calculator to find out the nutrient information of ingredients; comparing the nutritional values of two ingredient lists; choosing an ingredient list to turn into a recipe based on its nutritional value.</t>
  </si>
  <si>
    <t>With support, begin Cutting resistant foods like onions using the bridge and claw method; demonstrating understanding of working with hot food by holding the handle and taking care when stirring; matching ingredients to the correct coloured chopping board to show an understanding of cross-contamination.</t>
  </si>
  <si>
    <t>With support, begin Measuring accurately and constructing a rectangle; creating a label that includes relevant colour choices, ingredients and the jar's contents; using a checklist to evaluate someone else's design.</t>
  </si>
  <si>
    <t>With support, begin Preparing the right quantities of ingredients using measurements where necessary; selecting the right equipment to prepare foods in the way they intended; explaining a recipe, how they adapted it and why it is unique.</t>
  </si>
  <si>
    <t xml:space="preserve">With support, begin Articulating the definition of ‘tension and compression’ and identifying stronger and weaker shapes and points where structures typically failed 
</t>
  </si>
  <si>
    <t xml:space="preserve">With support, begin Identifying suspension and truss bridges and using triangles to create a simple truss bridge that spans a given distance and supports a load.
</t>
  </si>
  <si>
    <t xml:space="preserve">With support, begin Independently measuring and marking out wood and using correct techniques to cut it safely 
</t>
  </si>
  <si>
    <t xml:space="preserve">With support, begin Evaluating the success of the bridge, making improvements and reinforcements as necessary
</t>
  </si>
  <si>
    <t xml:space="preserve">With support, begin Designing a stuffed toy considering the main component shapes required and creating an appropriate template
</t>
  </si>
  <si>
    <t xml:space="preserve">With support, begin Joining two pieces of fabric using blanket stitch and neatly cutting out their fabric
</t>
  </si>
  <si>
    <t xml:space="preserve">With support, begin Using appliqué or decorative stitching to decorate the front of the stuffed toy
</t>
  </si>
  <si>
    <t xml:space="preserve">With support, begin Using blanket stitch to assemble the stuffed toy, repairing when needed and identifying what worked well as well as areas for improvement
</t>
  </si>
  <si>
    <t xml:space="preserve">With support, begin Identifying simple circuit components (battery, bulb and switch) with a basic explanation of their function (e.g. the battery powers the circuit). Explaining that a series circuit is assembled in a loop to allow the electricity to flow along one path, with no crossover wires. Describing a motor as a circuit component that changes electrical energy into movement. Providing examples of motorised products that use the movement to rotate or spin different parts. </t>
  </si>
  <si>
    <t xml:space="preserve">With support, begin Developing design criteria that clarifies who the target user is, the purpose of their Doodler, a key function, and the Doodlers form with regards to the final appearance (e.g. fun, bright, soft). Explaining simply why their Doodler has a certain configuration based on the findings of the investigation (e.g. I used four pens because the Doodler would fall over with two). Creating a functional Doodler that creates scribbles on paper with or without a switch. </t>
  </si>
  <si>
    <t>With support, begin Identifying and listing each of the required materials, tools and circuit components required to build a Doodler. Explaining simply the steps to assemble a Doodler as part of a set of instructions (or storyboard). Writing instructions to build a functional electrical circuit, and explaining how to identify if it is functional or not (the motor spins when the circuit is powered). Providing suggestions to improve a set of peer’s instructions after testing how effective they are at guiding someone.</t>
  </si>
  <si>
    <t>With support, begin Discussing the appearance of different biscuit packaging by drawing ideas from the examples available; drawing a simple design for a box to hold biscuits; folding and constructing a box with some help and clear instructions.</t>
  </si>
  <si>
    <t>With support, begin Measuring and mixing ingredients properly; making a small change to the recipe to fit their design or budget; asking a member of the target audience to sample the biscuit and tell them what they think, writing down or remembering what they said.</t>
  </si>
  <si>
    <t>With support, begin Contributing to a discussion about criteria for evaluation; displaying their design as part of a final evaluation and answering questions about their product when required to do so; looking at other children's biscuits and deciding whether they have met the agreed design criteria.</t>
  </si>
  <si>
    <t xml:space="preserve">With support, begin Producing a range of free standing frame structures of different shapes and sizes
</t>
  </si>
  <si>
    <t xml:space="preserve">With support, begin Designing a pavilion that is strong, stable and aesthetically pleasing, including a range of materials to create a desired effect
</t>
  </si>
  <si>
    <t xml:space="preserve">With support, begin Selecting appropriate materials and construction techniques to create a stable, free-standing frame structure for the pavilion which clearly reflects the design
</t>
  </si>
  <si>
    <t>With support, begin Selecting appropriate materials and techniques to add cladding to their pavilion which clearly reflects the chosen theme and the design criteria</t>
  </si>
  <si>
    <t xml:space="preserve">With support, begin Identifying the features, benefits and disadvantages of a range of fastening types 
</t>
  </si>
  <si>
    <t xml:space="preserve">With support, begin Writing design criteria and designing a sleeve that matches this criteria, including a fastening of some kind
</t>
  </si>
  <si>
    <t xml:space="preserve">With support, begin Making a template for the book sleeve 
</t>
  </si>
  <si>
    <t xml:space="preserve">With support, begin Assembling the case, sewing with a stitch of their choosing 
</t>
  </si>
  <si>
    <t xml:space="preserve">With support, begin Creating a finished pneumatic toy that fulfils the design brief 
</t>
  </si>
  <si>
    <t>With support, begin Explaining who might use a product; recognising the function of a product.</t>
  </si>
  <si>
    <t>With support, begin Developing specific criteria so that a product fits the needs of those who will most likely use it.</t>
  </si>
  <si>
    <t>With support, begin Writing a program that initiates a flashing LED panel when a button is pressed; checking code against an example that is correct to check for errors and debug.</t>
  </si>
  <si>
    <t>With support, begin Creating a drawing of a product that represents an idea of how the final product could look; explaining to a user what each feature on the product does using annotations.</t>
  </si>
  <si>
    <t>With support, begin Describing what is meant by ‘point of sale display’ and giving an example; following simple design requirements; using computer-aided design software to create a POS badge; evaluating their design.</t>
  </si>
  <si>
    <t>With support, begin Providing opinions about the quality of the overall design and specific choices that others have made; making decisions about changes they could make to their design based on the feedback of others.</t>
  </si>
  <si>
    <t>With support, begin Identifying fruits and vegetables that cannot be grown in the UK; demonstrating an understanding that different climates enable different fruits and vegetables to grow.</t>
  </si>
  <si>
    <t>With support, begin Acknowledging that imported food travels from far away and has an environmental impact; understanding that vegetables and fruits grow in certain seasons, leading to the UK importing food when it is not in season; using knowledge of seasonal foods to find recipes that fit design criteria.</t>
  </si>
  <si>
    <t>With support, begin Identifying equipment used for preparing food by matching specific food items with the appropriate piece of equipment; justifying the use of a specific piece of equipment with a type of food; recalling safety rules for the preparation equipment used in the lesson.</t>
  </si>
  <si>
    <t>With support, begin Identifying what foods are currently in season; tasting various fruits and vegetables to describe their flavours and contribute to the class taste wheel; expressing preferences for the ingredients tasted and explaining which ones would work well together in a tart.</t>
  </si>
  <si>
    <t>With support, begin Designing a puff pastry tart using seasonal vegetables and fruits; understanding that each vegetable and fruit provides nutritional benefits.</t>
  </si>
  <si>
    <t>With support, begin Tasting tarts and providing feedback, considering taste, texture, appearance, and use of seasonal ingredients; receiving and reflecting upon feedback from classmates and identifying strengths in their own tart.</t>
  </si>
  <si>
    <t xml:space="preserve">With support, begin Drawing a simple castle that includes the most common features and labelling the drawing
</t>
  </si>
  <si>
    <t xml:space="preserve">With support, begin Designing a castle with key features which appeals to a given person/purpose
</t>
  </si>
  <si>
    <t xml:space="preserve">With support, begin Constructing a range of 3D geometric shapes using a net by:
Cutting along the bold lines
Folding along the dotted lines
Keeping the tabs the correct size
Making crisp folded edges
Gluing securely to assemble the geometric shape </t>
  </si>
  <si>
    <t xml:space="preserve">With support, begin Building a complex structure from simple geometric shapes. Evaluating own work by answering simple questions
</t>
  </si>
  <si>
    <t xml:space="preserve">With support, begin Designing and labelling a wheel, considering the designs of others and making comments about their practicality or appeal 
</t>
  </si>
  <si>
    <t xml:space="preserve">With support, begin Considering the materials, shape, construction and mechanisms of the wheel and labelling the designs
</t>
  </si>
  <si>
    <t>With support, begin Building a stable structure with a rotating wheel and testing and adapting the design as necessary</t>
  </si>
  <si>
    <t xml:space="preserve">With support, begin Following a design plan to make a completed model of the wheel 
</t>
  </si>
  <si>
    <t>With support, begin Recognising the different food groups; placing different foods into the correct food groups.</t>
  </si>
  <si>
    <t>With support, begin Planning meals and thinking about what is in them; describing a menu to a partner; asking questions about dishes to learn more about the food groups.</t>
  </si>
  <si>
    <t>With support, begin Cutting foods into similar sized chunks safely by securing food items with a fork; grating foods with a box grater; spreading consistently with a table knife or spoon; identifying foods that would be better cut with scissors rather than a knife; recognising suitable pieces of equipment for preparation tasks.</t>
  </si>
  <si>
    <t>With support, begin  Combining foods to make combinations that they like.</t>
  </si>
  <si>
    <t>With support, begin Designing three wraps that follow the design brief; choosing one wrap to make in the next lesson.</t>
  </si>
  <si>
    <t>With support, begin Selecting ingredients that match a recipe idea they have created; preparing ingredients based on knowledge from earlier in the unit; evaluating recipes by saying whether they like something or not.</t>
  </si>
  <si>
    <t xml:space="preserve">With support, begin Using key terms accurately. Identifying the correct terms for levers, linkages and pivots. Analysing popular toys with the correct terminology
</t>
  </si>
  <si>
    <t xml:space="preserve">With support, begin Creating functional linkages that produce the desired input and output motions 
</t>
  </si>
  <si>
    <t xml:space="preserve">With support, begin Designing monsters suitable for children, which satisfy most of the design criteria. Selecting the suitable linkage system to produce the desired motions. Evaluating two designs against the design criteria, and deciding selecting a favourite based on this and the feedback of their peers
</t>
  </si>
  <si>
    <t xml:space="preserve">With support, begin Selecting and assembling materials to create planned monster features. Assembling the monster to the linkages without affecting the function of them. Evaluating the final product against the design criteria
</t>
  </si>
  <si>
    <t xml:space="preserve">With support, begin Identifying man-made/natural structures. Contributing to discussions. Identifying stable and unstable structural shapes. Identifying features that make a chair stable
</t>
  </si>
  <si>
    <t>With support, begin Explaining the definition of strength. Identifying the strongest and weakest shaped and part of a structure. Making and testing a structure</t>
  </si>
  <si>
    <t xml:space="preserve">With support, begin Producing a model that satisfies the given brief, using the appropriate materials and construction techniques and explaining how they made it strong, stiff and stable
</t>
  </si>
  <si>
    <t>With support, begin Sewing a running stitch with regular sized stitches and understanding that both ends of the thread must be knotted</t>
  </si>
  <si>
    <t xml:space="preserve">With support, begin Preparing and cutting the fabric, pinning the fabric and designing a pouch  
</t>
  </si>
  <si>
    <t xml:space="preserve">With support, begin Sewing a running stitch to join the two pieces of fabric together 
</t>
  </si>
  <si>
    <t xml:space="preserve">With support, begin Decorating the pouch using the materials provided 
</t>
  </si>
  <si>
    <t xml:space="preserve">With support, begin Identifying whether a mechanism is a lever or slider and determining what movement the mechanism will make
</t>
  </si>
  <si>
    <t xml:space="preserve">With support, begin Clearly labelling drawings to show which parts of the design will move and in which direction 
</t>
  </si>
  <si>
    <t xml:space="preserve">With support, begin Creating a picture which meets the design criteria, with parts that move purposefully as planned 
</t>
  </si>
  <si>
    <t xml:space="preserve">With support, begin Evaluating the main strengths and weaknesses of a finished product and suggesting alterations 
</t>
  </si>
  <si>
    <t xml:space="preserve">With support, begin Identifying and articulating some features and a design that would appeal to the character within a given story
</t>
  </si>
  <si>
    <t xml:space="preserve">With support, begin Making stable structures from card, tape and glue which will eventually support the turbine 
</t>
  </si>
  <si>
    <t xml:space="preserve">With support, begin Articulating historical and contemporary uses of windmills and cutting and assembling components with accuracy
</t>
  </si>
  <si>
    <t xml:space="preserve">With support, begin Making functioning turbines and axles which are assembled into the main supporting structure. Identifying what is good about the structure and what could be done better 
</t>
  </si>
  <si>
    <t>With support, begin Joining fabrics together using staples, pins or glue.</t>
  </si>
  <si>
    <t>With support, begin Designing a puppet and using a template.</t>
  </si>
  <si>
    <t>With support, begin Joining the two puppets’ faces together as one, aligning the two pieces of fabric.</t>
  </si>
  <si>
    <t>With support, begin Decorating a puppet to match a design using joining methods</t>
  </si>
  <si>
    <t xml:space="preserve">With support, begin Explaining that wheels move because they are attached to an axle and that wheels and axles are used in everyday life - not just in cars 
</t>
  </si>
  <si>
    <t xml:space="preserve">With support, begin Identifying the problem with each of the vehicles and explaining how it might be altered using the correct vocabulary (wheel, axle and axle holder)
</t>
  </si>
  <si>
    <t xml:space="preserve">With support, begin Designing a vehicle that includes wheels, axles and axle holders, which will allow the wheels to move
</t>
  </si>
  <si>
    <t>With support, begin Making a moving vehicle which works (wheels move correctly) or if it doesn't work, explaining what needs to change in order for it to work</t>
  </si>
  <si>
    <t>With support, begin Naming fruits and vegetables; identifying seeds; classifying a food as a fruit or non-fruit.</t>
  </si>
  <si>
    <t>With support, begin Naming places where vegetables grow (aboveground and underground); naming places where fruits grow (aboveground, on bushes, trees, vines); using prior knowledge to decide whether produce will grow aboveground or underground.</t>
  </si>
  <si>
    <t>With support, begin Using a table knife safely to chop foods into equal pieces; using a fork to secure foods when cutting; extracting juice from a fruit with a manual juicer; identifying equipment used for each skill.</t>
  </si>
  <si>
    <t>With support, begin Following instructions to choose two fruits and a juice they like to create a smoothie; describing the taste, smell and look of different fruits.</t>
  </si>
  <si>
    <t>With support, begin Following a recipe to create a smoothie; identifying which ingredients to chop and which to juice; using their senses to describe and compare smoothies.</t>
  </si>
  <si>
    <t>With support, begin Creating a carton design for a smoothie; deciding on the recipe they liked best after a discussion; discussing whether their smoothie fulfilled a design brief.</t>
  </si>
  <si>
    <t>In these upper KS2 units, Y3 and Y4 pupils are expected to achieve AT LEAST learning intention #1.  Y5 and Y6 are expected to achieve AT LEAST learning intention #2.</t>
  </si>
  <si>
    <t>In these lower KS2 units, Y3 and Y4 pupils are expected to achieve AT LEAST learning intention #2  Y5 and Y6 are expected to achieve AT LEAST learning intention #3.  The teacher may record with #4 if they feel the child is exceeding intention #3.</t>
  </si>
  <si>
    <t xml:space="preserve">In these upper KS1 units, Y1 pupils are expected to achieve AT LEAST learning intention #1  Y2 are expected to achieve AT LEAST learning intention #2.  </t>
  </si>
  <si>
    <t>In these lower KS1 units, Y1 pupils are expected to achieve AT LEAST learning intention #2  Y2 are expected to achieve AT LEAST learning intention #3.  The teacher may record with #4 if they feel the child is exceeding intention #3.</t>
  </si>
  <si>
    <t>Child 1</t>
  </si>
  <si>
    <t>Child 2</t>
  </si>
  <si>
    <t>Child 3</t>
  </si>
  <si>
    <t>Child 4</t>
  </si>
  <si>
    <t>Child 5</t>
  </si>
  <si>
    <t>Child 6</t>
  </si>
  <si>
    <t>Child 7</t>
  </si>
  <si>
    <t>Child 8</t>
  </si>
  <si>
    <t>Child 9</t>
  </si>
  <si>
    <t>Child 10</t>
  </si>
  <si>
    <t>Child 11</t>
  </si>
  <si>
    <t>Child 12</t>
  </si>
  <si>
    <t>Child 13</t>
  </si>
  <si>
    <t>Child 14</t>
  </si>
  <si>
    <t>Child 15</t>
  </si>
  <si>
    <t>Child 16</t>
  </si>
  <si>
    <t>Child 17</t>
  </si>
  <si>
    <t>&lt;Enter Academic Year&gt;</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</si>
</sst>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0"/>
      <color rgb="FF000000"/>
      <name val="Arial"/>
      <scheme val="minor"/>
    </font>
    <font>
      <sz val="10"/>
      <color rgb="FFFF0000"/>
      <name val="Arial"/>
      <family val="2"/>
    </font>
    <font>
      <b/>
      <sz val="14"/>
      <color theme="1"/>
      <name val="Calibri"/>
      <family val="2"/>
    </font>
    <font>
      <sz val="11"/>
      <color theme="1"/>
      <name val="Calibri"/>
      <family val="2"/>
    </font>
    <font>
      <sz val="10"/>
      <color theme="1"/>
      <name val="Arial"/>
      <family val="2"/>
    </font>
    <font>
      <sz val="10"/>
      <color rgb="FF000000"/>
      <name val="Arial"/>
      <family val="2"/>
    </font>
    <font>
      <b/>
      <sz val="10"/>
      <color rgb="FF000000"/>
      <name val="Calibri"/>
      <family val="2"/>
    </font>
    <font>
      <sz val="10"/>
      <name val="Arial"/>
      <family val="2"/>
    </font>
    <font>
      <sz val="10"/>
      <color theme="1"/>
      <name val="Calibri"/>
      <family val="2"/>
    </font>
    <font>
      <b/>
      <sz val="10"/>
      <color theme="1"/>
      <name val="Calibri"/>
      <family val="2"/>
    </font>
    <font>
      <sz val="10"/>
      <color rgb="FF000000"/>
      <name val="Calibri"/>
      <family val="2"/>
    </font>
    <font>
      <b/>
      <u/>
      <sz val="10"/>
      <color rgb="FF1155CC"/>
      <name val="Calibri"/>
      <family val="2"/>
    </font>
    <font>
      <u/>
      <sz val="10"/>
      <color rgb="FF1155CC"/>
      <name val="Calibri"/>
      <family val="2"/>
    </font>
    <font>
      <u/>
      <sz val="10"/>
      <color rgb="FF1155CC"/>
      <name val="Calibri"/>
      <family val="2"/>
    </font>
    <font>
      <u/>
      <sz val="10"/>
      <color rgb="FF1155CC"/>
      <name val="Calibri"/>
      <family val="2"/>
    </font>
    <font>
      <b/>
      <u/>
      <sz val="10"/>
      <color rgb="FF1155CC"/>
      <name val="Calibri"/>
      <family val="2"/>
    </font>
    <font>
      <b/>
      <u/>
      <sz val="10"/>
      <color rgb="FF1155CC"/>
      <name val="Calibri"/>
      <family val="2"/>
    </font>
    <font>
      <b/>
      <u/>
      <sz val="10"/>
      <color rgb="FF1155CC"/>
      <name val="Calibri"/>
      <family val="2"/>
    </font>
    <font>
      <sz val="10"/>
      <color theme="1"/>
      <name val="Calibri"/>
      <family val="2"/>
    </font>
    <font>
      <sz val="10"/>
      <color rgb="FF222222"/>
      <name val="Calibri"/>
      <family val="2"/>
    </font>
    <font>
      <sz val="10"/>
      <color rgb="FF000000"/>
      <name val="Calibri"/>
      <family val="2"/>
    </font>
    <font>
      <sz val="10"/>
      <color rgb="FFFF0000"/>
      <name val="Calibri"/>
      <family val="2"/>
    </font>
    <font>
      <b/>
      <u/>
      <sz val="10"/>
      <color rgb="FF1155CC"/>
      <name val="Calibri"/>
      <family val="2"/>
    </font>
    <font>
      <b/>
      <u/>
      <sz val="10"/>
      <color rgb="FF0000FF"/>
      <name val="Calibri"/>
      <family val="2"/>
    </font>
    <font>
      <u/>
      <sz val="10"/>
      <color rgb="FF0000FF"/>
      <name val="Calibri"/>
      <family val="2"/>
    </font>
    <font>
      <b/>
      <u/>
      <sz val="10"/>
      <color rgb="FF1155CC"/>
      <name val="Calibri"/>
      <family val="2"/>
    </font>
    <font>
      <b/>
      <u/>
      <sz val="10"/>
      <color rgb="FF1155CC"/>
      <name val="Calibri"/>
      <family val="2"/>
    </font>
    <font>
      <u/>
      <sz val="10"/>
      <color rgb="FF1155CC"/>
      <name val="Calibri"/>
      <family val="2"/>
    </font>
    <font>
      <u/>
      <sz val="10"/>
      <color rgb="FF0000FF"/>
      <name val="Calibri"/>
      <family val="2"/>
    </font>
    <font>
      <sz val="10"/>
      <color rgb="FF222222"/>
      <name val="Calibri"/>
      <family val="2"/>
    </font>
    <font>
      <b/>
      <u/>
      <sz val="10"/>
      <color rgb="FF1155CC"/>
      <name val="Calibri"/>
      <family val="2"/>
    </font>
    <font>
      <b/>
      <u/>
      <sz val="10"/>
      <color rgb="FF1155CC"/>
      <name val="Calibri"/>
      <family val="2"/>
    </font>
    <font>
      <b/>
      <u/>
      <sz val="10"/>
      <color rgb="FF1155CC"/>
      <name val="Calibri"/>
      <family val="2"/>
    </font>
    <font>
      <u/>
      <sz val="10"/>
      <color rgb="FF1155CC"/>
      <name val="Calibri"/>
      <family val="2"/>
    </font>
    <font>
      <b/>
      <sz val="11"/>
      <color theme="1"/>
      <name val="Calibri"/>
      <family val="2"/>
    </font>
    <font>
      <sz val="11"/>
      <color rgb="FFFF0000"/>
      <name val="Calibri"/>
      <family val="2"/>
    </font>
    <font>
      <b/>
      <sz val="11"/>
      <color rgb="FFFF0000"/>
      <name val="Calibri"/>
      <family val="2"/>
    </font>
    <font>
      <b/>
      <sz val="10"/>
      <color rgb="FFFF0000"/>
      <name val="Calibri"/>
      <family val="2"/>
    </font>
    <font>
      <sz val="10"/>
      <color rgb="FF000000"/>
      <name val="Arial"/>
      <family val="2"/>
      <scheme val="minor"/>
    </font>
    <font>
      <i/>
      <sz val="12"/>
      <color rgb="FF000000"/>
      <name val="Calibri"/>
      <family val="2"/>
    </font>
    <font>
      <b/>
      <sz val="20"/>
      <color theme="1"/>
      <name val="Calibri"/>
      <family val="2"/>
    </font>
    <font>
      <b/>
      <sz val="20"/>
      <color rgb="FF000000"/>
      <name val="Docs-Calibri"/>
    </font>
    <font>
      <b/>
      <i/>
      <sz val="14"/>
      <color rgb="FF000000"/>
      <name val="Calibri"/>
      <family val="2"/>
    </font>
  </fonts>
  <fills count="8">
    <fill>
      <patternFill patternType="none"/>
    </fill>
    <fill>
      <patternFill patternType="gray125"/>
    </fill>
    <fill>
      <patternFill patternType="solid">
        <fgColor rgb="FF0A9FAF"/>
        <bgColor rgb="FF0A9FAF"/>
      </patternFill>
    </fill>
    <fill>
      <patternFill patternType="solid">
        <fgColor rgb="FFB0F3FA"/>
        <bgColor rgb="FFB0F3FA"/>
      </patternFill>
    </fill>
    <fill>
      <patternFill patternType="solid">
        <fgColor rgb="FF6AE9F6"/>
        <bgColor rgb="FF6AE9F6"/>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B0F3FA"/>
      </patternFill>
    </fill>
  </fills>
  <borders count="21">
    <border>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A9FAF"/>
      </left>
      <right style="thin">
        <color rgb="FF0A9FAF"/>
      </right>
      <top style="thin">
        <color rgb="FF0A9FAF"/>
      </top>
      <bottom style="thin">
        <color rgb="FF0A9FAF"/>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A9FAF"/>
      </left>
      <right style="thin">
        <color rgb="FF0A9FAF"/>
      </right>
      <top style="thin">
        <color rgb="FF0A9FAF"/>
      </top>
      <bottom/>
      <diagonal/>
    </border>
    <border>
      <left/>
      <right style="thin">
        <color rgb="FF000000"/>
      </right>
      <top/>
      <bottom/>
      <diagonal/>
    </border>
    <border>
      <left/>
      <right style="thin">
        <color rgb="FF000000"/>
      </right>
      <top style="thin">
        <color rgb="FF000000"/>
      </top>
      <bottom/>
      <diagonal/>
    </border>
    <border>
      <left style="thin">
        <color rgb="FF0A9FAF"/>
      </left>
      <right style="thin">
        <color rgb="FF0A9FAF"/>
      </right>
      <top/>
      <bottom style="thin">
        <color rgb="FF0A9FAF"/>
      </bottom>
      <diagonal/>
    </border>
    <border>
      <left style="thin">
        <color rgb="FF000000"/>
      </left>
      <right/>
      <top style="thin">
        <color rgb="FF000000"/>
      </top>
      <bottom style="thin">
        <color rgb="FF000000"/>
      </bottom>
      <diagonal/>
    </border>
    <border>
      <left/>
      <right/>
      <top/>
      <bottom style="thin">
        <color rgb="FF0A9FAF"/>
      </bottom>
      <diagonal/>
    </border>
  </borders>
  <cellStyleXfs count="1">
    <xf numFmtId="0" fontId="0" fillId="0" borderId="0"/>
  </cellStyleXfs>
  <cellXfs count="80">
    <xf numFmtId="0" fontId="0" fillId="0" borderId="0" xfId="0" applyFont="1" applyAlignment="1"/>
    <xf numFmtId="0" fontId="1" fillId="2" borderId="1" xfId="0" applyFont="1" applyFill="1" applyBorder="1" applyAlignment="1">
      <alignment horizontal="center" vertical="top"/>
    </xf>
    <xf numFmtId="0" fontId="2" fillId="3"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wrapText="1"/>
    </xf>
    <xf numFmtId="0" fontId="4" fillId="0" borderId="0" xfId="0" applyFont="1" applyAlignment="1">
      <alignment vertical="top"/>
    </xf>
    <xf numFmtId="0" fontId="4" fillId="0" borderId="0" xfId="0" applyFont="1"/>
    <xf numFmtId="0" fontId="5" fillId="0" borderId="0" xfId="0" applyFont="1"/>
    <xf numFmtId="0" fontId="6" fillId="2" borderId="4" xfId="0" applyFont="1" applyFill="1" applyBorder="1" applyAlignment="1">
      <alignment vertical="top" wrapText="1"/>
    </xf>
    <xf numFmtId="0" fontId="8" fillId="2" borderId="4" xfId="0" applyFont="1" applyFill="1" applyBorder="1" applyAlignment="1">
      <alignment vertical="center" wrapText="1"/>
    </xf>
    <xf numFmtId="0" fontId="10" fillId="0" borderId="0" xfId="0" applyFont="1"/>
    <xf numFmtId="0" fontId="6" fillId="4" borderId="9" xfId="0" applyFont="1" applyFill="1" applyBorder="1" applyAlignment="1">
      <alignment vertical="top" wrapText="1"/>
    </xf>
    <xf numFmtId="0" fontId="9" fillId="4" borderId="9" xfId="0" applyFont="1" applyFill="1" applyBorder="1" applyAlignment="1">
      <alignment vertical="top" wrapText="1"/>
    </xf>
    <xf numFmtId="0" fontId="12" fillId="0" borderId="12" xfId="0" applyFont="1" applyBorder="1" applyAlignment="1">
      <alignment vertical="top" wrapText="1"/>
    </xf>
    <xf numFmtId="0" fontId="8" fillId="0" borderId="9" xfId="0" applyFont="1" applyBorder="1" applyAlignment="1">
      <alignment vertical="top" wrapText="1"/>
    </xf>
    <xf numFmtId="0" fontId="10" fillId="0" borderId="9" xfId="0" applyFont="1" applyBorder="1" applyAlignment="1">
      <alignment vertical="top" wrapText="1"/>
    </xf>
    <xf numFmtId="0" fontId="10" fillId="0" borderId="9" xfId="0" applyFont="1" applyBorder="1" applyAlignment="1">
      <alignment vertical="top" wrapText="1"/>
    </xf>
    <xf numFmtId="0" fontId="10" fillId="0" borderId="0" xfId="0" applyFont="1" applyAlignment="1">
      <alignment vertical="top" wrapText="1"/>
    </xf>
    <xf numFmtId="9" fontId="10" fillId="5" borderId="10" xfId="0" applyNumberFormat="1" applyFont="1" applyFill="1" applyBorder="1" applyAlignment="1">
      <alignment vertical="top" wrapText="1"/>
    </xf>
    <xf numFmtId="9" fontId="8" fillId="0" borderId="10" xfId="0" applyNumberFormat="1" applyFont="1" applyBorder="1" applyAlignment="1">
      <alignment vertical="top" wrapText="1"/>
    </xf>
    <xf numFmtId="0" fontId="13" fillId="0" borderId="14" xfId="0" applyFont="1" applyBorder="1" applyAlignment="1">
      <alignment vertical="top" wrapText="1"/>
    </xf>
    <xf numFmtId="0" fontId="8" fillId="0" borderId="15" xfId="0" applyFont="1" applyBorder="1" applyAlignment="1">
      <alignment vertical="top" wrapText="1"/>
    </xf>
    <xf numFmtId="0" fontId="14" fillId="0" borderId="14" xfId="0" applyFont="1" applyBorder="1" applyAlignment="1">
      <alignment vertical="top" wrapText="1"/>
    </xf>
    <xf numFmtId="0" fontId="8" fillId="0" borderId="10" xfId="0" applyFont="1" applyBorder="1" applyAlignment="1">
      <alignment vertical="top" wrapText="1"/>
    </xf>
    <xf numFmtId="0" fontId="10" fillId="0" borderId="11" xfId="0" applyFont="1" applyBorder="1" applyAlignment="1">
      <alignment vertical="top" wrapText="1"/>
    </xf>
    <xf numFmtId="0" fontId="8" fillId="0" borderId="9" xfId="0" applyFont="1" applyBorder="1" applyAlignment="1">
      <alignment vertical="top" wrapText="1"/>
    </xf>
    <xf numFmtId="0" fontId="18" fillId="0" borderId="9" xfId="0" applyFont="1" applyBorder="1" applyAlignment="1">
      <alignment vertical="top"/>
    </xf>
    <xf numFmtId="0" fontId="18" fillId="0" borderId="9" xfId="0" applyFont="1" applyBorder="1" applyAlignment="1">
      <alignment vertical="top" wrapText="1"/>
    </xf>
    <xf numFmtId="0" fontId="19" fillId="5" borderId="9" xfId="0" applyFont="1" applyFill="1" applyBorder="1" applyAlignment="1">
      <alignment horizontal="left" vertical="top"/>
    </xf>
    <xf numFmtId="0" fontId="19" fillId="5" borderId="9" xfId="0" applyFont="1" applyFill="1" applyBorder="1" applyAlignment="1">
      <alignment vertical="top"/>
    </xf>
    <xf numFmtId="0" fontId="20" fillId="0" borderId="9" xfId="0" applyFont="1" applyBorder="1" applyAlignment="1">
      <alignment vertical="top" wrapText="1"/>
    </xf>
    <xf numFmtId="0" fontId="8" fillId="0" borderId="0" xfId="0" applyFont="1" applyAlignment="1">
      <alignment wrapText="1"/>
    </xf>
    <xf numFmtId="0" fontId="8" fillId="4" borderId="10" xfId="0" applyFont="1" applyFill="1" applyBorder="1" applyAlignment="1">
      <alignment vertical="top" wrapText="1"/>
    </xf>
    <xf numFmtId="9" fontId="10" fillId="0" borderId="0" xfId="0" applyNumberFormat="1" applyFont="1" applyAlignment="1">
      <alignment vertical="top" wrapText="1"/>
    </xf>
    <xf numFmtId="9" fontId="8" fillId="0" borderId="0" xfId="0" applyNumberFormat="1" applyFont="1" applyAlignment="1">
      <alignment vertical="top" wrapText="1"/>
    </xf>
    <xf numFmtId="0" fontId="8" fillId="0" borderId="15" xfId="0" applyFont="1" applyBorder="1" applyAlignment="1">
      <alignment vertical="top" wrapText="1"/>
    </xf>
    <xf numFmtId="0" fontId="24" fillId="0" borderId="9" xfId="0" applyFont="1" applyBorder="1" applyAlignment="1">
      <alignment vertical="top" wrapText="1"/>
    </xf>
    <xf numFmtId="0" fontId="27" fillId="0" borderId="12" xfId="0" applyFont="1" applyBorder="1" applyAlignment="1">
      <alignment vertical="top" wrapText="1"/>
    </xf>
    <xf numFmtId="0" fontId="28" fillId="0" borderId="14" xfId="0" applyFont="1" applyBorder="1" applyAlignment="1">
      <alignment vertical="top" wrapText="1"/>
    </xf>
    <xf numFmtId="0" fontId="29" fillId="5" borderId="9" xfId="0" applyFont="1" applyFill="1" applyBorder="1" applyAlignment="1">
      <alignment horizontal="left" vertical="top" wrapText="1"/>
    </xf>
    <xf numFmtId="0" fontId="18" fillId="0" borderId="9" xfId="0" applyFont="1" applyBorder="1" applyAlignment="1">
      <alignment vertical="top"/>
    </xf>
    <xf numFmtId="0" fontId="8" fillId="4" borderId="18" xfId="0" applyFont="1" applyFill="1" applyBorder="1" applyAlignment="1">
      <alignment vertical="top" wrapText="1"/>
    </xf>
    <xf numFmtId="0" fontId="10" fillId="0" borderId="0" xfId="0" applyFont="1" applyAlignment="1">
      <alignment wrapText="1"/>
    </xf>
    <xf numFmtId="0" fontId="10" fillId="5" borderId="4" xfId="0" applyFont="1" applyFill="1" applyBorder="1" applyAlignment="1">
      <alignment horizontal="left" vertical="top" wrapText="1"/>
    </xf>
    <xf numFmtId="0" fontId="18" fillId="0" borderId="9" xfId="0" applyFont="1" applyBorder="1" applyAlignment="1">
      <alignment vertical="top" wrapText="1"/>
    </xf>
    <xf numFmtId="0" fontId="10" fillId="0" borderId="0" xfId="0" applyFont="1" applyAlignment="1">
      <alignment wrapText="1"/>
    </xf>
    <xf numFmtId="0" fontId="33" fillId="5" borderId="14" xfId="0" applyFont="1" applyFill="1" applyBorder="1" applyAlignment="1">
      <alignment vertical="top" wrapText="1"/>
    </xf>
    <xf numFmtId="0" fontId="8" fillId="0" borderId="19" xfId="0" applyFont="1" applyBorder="1" applyAlignment="1">
      <alignment vertical="top" wrapText="1"/>
    </xf>
    <xf numFmtId="0" fontId="9" fillId="3" borderId="10" xfId="0" applyFont="1" applyFill="1" applyBorder="1" applyAlignment="1">
      <alignment horizontal="center" vertical="center" textRotation="90" wrapText="1"/>
    </xf>
    <xf numFmtId="0" fontId="9" fillId="3" borderId="15" xfId="0" applyFont="1" applyFill="1" applyBorder="1" applyAlignment="1">
      <alignment horizontal="center" vertical="center" textRotation="90" wrapText="1"/>
    </xf>
    <xf numFmtId="0" fontId="9" fillId="3" borderId="15" xfId="0" applyFont="1" applyFill="1" applyBorder="1" applyAlignment="1">
      <alignment vertical="top" wrapText="1"/>
    </xf>
    <xf numFmtId="0" fontId="9" fillId="7" borderId="10" xfId="0" applyFont="1" applyFill="1" applyBorder="1" applyAlignment="1">
      <alignment horizontal="center" vertical="center" textRotation="90" wrapText="1"/>
    </xf>
    <xf numFmtId="0" fontId="40" fillId="4" borderId="9" xfId="0" applyFont="1" applyFill="1" applyBorder="1" applyAlignment="1">
      <alignment horizontal="center" vertical="center" wrapText="1"/>
    </xf>
    <xf numFmtId="0" fontId="41" fillId="4" borderId="0" xfId="0" applyFont="1" applyFill="1" applyAlignment="1">
      <alignment horizontal="center" vertical="center"/>
    </xf>
    <xf numFmtId="0" fontId="0" fillId="0" borderId="0" xfId="0" applyFont="1" applyAlignment="1"/>
    <xf numFmtId="0" fontId="10" fillId="0" borderId="20" xfId="0" applyFont="1" applyBorder="1" applyAlignment="1">
      <alignment horizontal="left" vertical="center" wrapText="1"/>
    </xf>
    <xf numFmtId="0" fontId="6" fillId="2" borderId="5" xfId="0" applyFont="1" applyFill="1" applyBorder="1" applyAlignment="1">
      <alignment horizontal="center" vertical="center" wrapText="1"/>
    </xf>
    <xf numFmtId="0" fontId="7" fillId="0" borderId="6" xfId="0" applyFont="1" applyBorder="1"/>
    <xf numFmtId="0" fontId="9" fillId="2" borderId="7" xfId="0" applyFont="1" applyFill="1" applyBorder="1" applyAlignment="1">
      <alignment horizontal="center" vertical="center" wrapText="1"/>
    </xf>
    <xf numFmtId="0" fontId="7" fillId="0" borderId="8" xfId="0" applyFont="1" applyBorder="1"/>
    <xf numFmtId="0" fontId="21" fillId="0" borderId="0" xfId="0" applyFont="1" applyAlignment="1">
      <alignment vertical="top" wrapText="1"/>
    </xf>
    <xf numFmtId="0" fontId="0" fillId="0" borderId="0" xfId="0" applyFont="1" applyAlignment="1"/>
    <xf numFmtId="0" fontId="11" fillId="3" borderId="11" xfId="0" applyFont="1" applyFill="1" applyBorder="1" applyAlignment="1">
      <alignment vertical="top" wrapText="1"/>
    </xf>
    <xf numFmtId="0" fontId="7" fillId="0" borderId="13" xfId="0" applyFont="1" applyBorder="1"/>
    <xf numFmtId="0" fontId="7" fillId="0" borderId="3" xfId="0" applyFont="1" applyBorder="1"/>
    <xf numFmtId="0" fontId="15" fillId="4" borderId="13" xfId="0" applyFont="1" applyFill="1" applyBorder="1" applyAlignment="1">
      <alignment vertical="top" wrapText="1"/>
    </xf>
    <xf numFmtId="0" fontId="16" fillId="3" borderId="13" xfId="0" applyFont="1" applyFill="1" applyBorder="1" applyAlignment="1">
      <alignment vertical="top" wrapText="1"/>
    </xf>
    <xf numFmtId="0" fontId="17" fillId="3" borderId="13" xfId="0" applyFont="1" applyFill="1" applyBorder="1" applyAlignment="1">
      <alignment vertical="top" wrapText="1"/>
    </xf>
    <xf numFmtId="0" fontId="23" fillId="4" borderId="11" xfId="0" applyFont="1" applyFill="1" applyBorder="1" applyAlignment="1">
      <alignment vertical="top" wrapText="1"/>
    </xf>
    <xf numFmtId="0" fontId="22" fillId="4" borderId="11" xfId="0" applyFont="1" applyFill="1" applyBorder="1" applyAlignment="1">
      <alignment vertical="top" wrapText="1"/>
    </xf>
    <xf numFmtId="0" fontId="25" fillId="3" borderId="11" xfId="0" applyFont="1" applyFill="1" applyBorder="1" applyAlignment="1">
      <alignment vertical="top" wrapText="1"/>
    </xf>
    <xf numFmtId="0" fontId="26" fillId="4" borderId="13" xfId="0" applyFont="1" applyFill="1" applyBorder="1" applyAlignment="1">
      <alignment vertical="top" wrapText="1"/>
    </xf>
    <xf numFmtId="0" fontId="32" fillId="3" borderId="17" xfId="0" applyFont="1" applyFill="1" applyBorder="1" applyAlignment="1">
      <alignment vertical="top" wrapText="1"/>
    </xf>
    <xf numFmtId="0" fontId="7" fillId="0" borderId="16" xfId="0" applyFont="1" applyBorder="1"/>
    <xf numFmtId="0" fontId="7" fillId="0" borderId="14" xfId="0" applyFont="1" applyBorder="1"/>
    <xf numFmtId="0" fontId="30" fillId="4" borderId="11" xfId="0" applyFont="1" applyFill="1" applyBorder="1" applyAlignment="1">
      <alignment vertical="top" wrapText="1"/>
    </xf>
    <xf numFmtId="0" fontId="31" fillId="4" borderId="16" xfId="0" applyFont="1" applyFill="1" applyBorder="1" applyAlignment="1">
      <alignment vertical="top" wrapText="1"/>
    </xf>
    <xf numFmtId="0" fontId="39" fillId="6" borderId="20" xfId="0" applyFont="1" applyFill="1" applyBorder="1" applyAlignment="1">
      <alignment horizontal="left" vertical="center" wrapText="1"/>
    </xf>
    <xf numFmtId="0" fontId="8" fillId="2" borderId="8" xfId="0" applyFont="1" applyFill="1" applyBorder="1" applyAlignment="1">
      <alignment vertical="center" wrapText="1"/>
    </xf>
    <xf numFmtId="0" fontId="42"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Year%203'!A1"/><Relationship Id="rId7" Type="http://schemas.openxmlformats.org/officeDocument/2006/relationships/image" Target="../media/image1.png"/><Relationship Id="rId2" Type="http://schemas.openxmlformats.org/officeDocument/2006/relationships/hyperlink" Target="#'Year%202'!A1"/><Relationship Id="rId1" Type="http://schemas.openxmlformats.org/officeDocument/2006/relationships/hyperlink" Target="#'Year%201'!A1"/><Relationship Id="rId6" Type="http://schemas.openxmlformats.org/officeDocument/2006/relationships/hyperlink" Target="#'Year%206'!A1"/><Relationship Id="rId5" Type="http://schemas.openxmlformats.org/officeDocument/2006/relationships/hyperlink" Target="#'Year%205'!A1"/><Relationship Id="rId4" Type="http://schemas.openxmlformats.org/officeDocument/2006/relationships/hyperlink" Target="#'Year%204'!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drawing1.xml><?xml version="1.0" encoding="utf-8"?>
<xdr:wsDr xmlns:xdr="http://schemas.openxmlformats.org/drawingml/2006/spreadsheetDrawing" xmlns:a="http://schemas.openxmlformats.org/drawingml/2006/main">
  <xdr:oneCellAnchor>
    <xdr:from>
      <xdr:col>0</xdr:col>
      <xdr:colOff>1114425</xdr:colOff>
      <xdr:row>10</xdr:row>
      <xdr:rowOff>28575</xdr:rowOff>
    </xdr:from>
    <xdr:ext cx="2200275" cy="676275"/>
    <xdr:sp macro="" textlink="">
      <xdr:nvSpPr>
        <xdr:cNvPr id="3" name="Shape 3">
          <a:hlinkClick xmlns:r="http://schemas.openxmlformats.org/officeDocument/2006/relationships" r:id="rId1"/>
        </xdr:cNvPr>
        <xdr:cNvSpPr/>
      </xdr:nvSpPr>
      <xdr:spPr>
        <a:xfrm>
          <a:off x="4264913" y="3460913"/>
          <a:ext cx="2162175" cy="638175"/>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2200275" cy="676275"/>
    <xdr:sp macro="" textlink="">
      <xdr:nvSpPr>
        <xdr:cNvPr id="4" name="Shape 4">
          <a:hlinkClick xmlns:r="http://schemas.openxmlformats.org/officeDocument/2006/relationships" r:id="rId2"/>
        </xdr:cNvPr>
        <xdr:cNvSpPr/>
      </xdr:nvSpPr>
      <xdr:spPr>
        <a:xfrm>
          <a:off x="4264913" y="3460913"/>
          <a:ext cx="2162175" cy="638175"/>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2</a:t>
          </a:r>
          <a:endParaRPr sz="1400"/>
        </a:p>
      </xdr:txBody>
    </xdr:sp>
    <xdr:clientData fLocksWithSheet="0"/>
  </xdr:oneCellAnchor>
  <xdr:oneCellAnchor>
    <xdr:from>
      <xdr:col>0</xdr:col>
      <xdr:colOff>5791200</xdr:colOff>
      <xdr:row>10</xdr:row>
      <xdr:rowOff>28575</xdr:rowOff>
    </xdr:from>
    <xdr:ext cx="2200275" cy="676275"/>
    <xdr:sp macro="" textlink="">
      <xdr:nvSpPr>
        <xdr:cNvPr id="5" name="Shape 5">
          <a:hlinkClick xmlns:r="http://schemas.openxmlformats.org/officeDocument/2006/relationships" r:id="rId3"/>
        </xdr:cNvPr>
        <xdr:cNvSpPr/>
      </xdr:nvSpPr>
      <xdr:spPr>
        <a:xfrm>
          <a:off x="4264913" y="3460913"/>
          <a:ext cx="2162175" cy="638175"/>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3</a:t>
          </a:r>
          <a:endParaRPr sz="1400"/>
        </a:p>
      </xdr:txBody>
    </xdr:sp>
    <xdr:clientData fLocksWithSheet="0"/>
  </xdr:oneCellAnchor>
  <xdr:oneCellAnchor>
    <xdr:from>
      <xdr:col>0</xdr:col>
      <xdr:colOff>1095375</xdr:colOff>
      <xdr:row>15</xdr:row>
      <xdr:rowOff>-28575</xdr:rowOff>
    </xdr:from>
    <xdr:ext cx="2200275" cy="676275"/>
    <xdr:sp macro="" textlink="">
      <xdr:nvSpPr>
        <xdr:cNvPr id="6" name="Shape 6">
          <a:hlinkClick xmlns:r="http://schemas.openxmlformats.org/officeDocument/2006/relationships" r:id="rId4"/>
        </xdr:cNvPr>
        <xdr:cNvSpPr/>
      </xdr:nvSpPr>
      <xdr:spPr>
        <a:xfrm>
          <a:off x="4264913" y="3460913"/>
          <a:ext cx="2162175" cy="638175"/>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3448050</xdr:colOff>
      <xdr:row>15</xdr:row>
      <xdr:rowOff>-28575</xdr:rowOff>
    </xdr:from>
    <xdr:ext cx="2200275" cy="676275"/>
    <xdr:sp macro="" textlink="">
      <xdr:nvSpPr>
        <xdr:cNvPr id="7" name="Shape 7">
          <a:hlinkClick xmlns:r="http://schemas.openxmlformats.org/officeDocument/2006/relationships" r:id="rId5"/>
        </xdr:cNvPr>
        <xdr:cNvSpPr/>
      </xdr:nvSpPr>
      <xdr:spPr>
        <a:xfrm>
          <a:off x="4264913" y="3460913"/>
          <a:ext cx="2162175" cy="638175"/>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5</a:t>
          </a:r>
          <a:endParaRPr sz="1400"/>
        </a:p>
      </xdr:txBody>
    </xdr:sp>
    <xdr:clientData fLocksWithSheet="0"/>
  </xdr:oneCellAnchor>
  <xdr:oneCellAnchor>
    <xdr:from>
      <xdr:col>0</xdr:col>
      <xdr:colOff>5800725</xdr:colOff>
      <xdr:row>15</xdr:row>
      <xdr:rowOff>-28575</xdr:rowOff>
    </xdr:from>
    <xdr:ext cx="2200275" cy="676275"/>
    <xdr:sp macro="" textlink="">
      <xdr:nvSpPr>
        <xdr:cNvPr id="8" name="Shape 8">
          <a:hlinkClick xmlns:r="http://schemas.openxmlformats.org/officeDocument/2006/relationships" r:id="rId6"/>
        </xdr:cNvPr>
        <xdr:cNvSpPr/>
      </xdr:nvSpPr>
      <xdr:spPr>
        <a:xfrm>
          <a:off x="4264913" y="3460913"/>
          <a:ext cx="2162175" cy="638175"/>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2" name="image1.png"/>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0</xdr:col>
      <xdr:colOff>7905750</xdr:colOff>
      <xdr:row>0</xdr:row>
      <xdr:rowOff>95250</xdr:rowOff>
    </xdr:from>
    <xdr:ext cx="790575" cy="800100"/>
    <xdr:pic>
      <xdr:nvPicPr>
        <xdr:cNvPr id="9" name="image3.png" title="Image"/>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7</xdr:col>
      <xdr:colOff>419100</xdr:colOff>
      <xdr:row>0</xdr:row>
      <xdr:rowOff>0</xdr:rowOff>
    </xdr:from>
    <xdr:ext cx="790575" cy="800100"/>
    <xdr:pic>
      <xdr:nvPicPr>
        <xdr:cNvPr id="10" name="image3.png" title="Image"/>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809625</xdr:colOff>
      <xdr:row>0</xdr:row>
      <xdr:rowOff>38100</xdr:rowOff>
    </xdr:from>
    <xdr:ext cx="2428875" cy="476250"/>
    <xdr:sp macro="" textlink="">
      <xdr:nvSpPr>
        <xdr:cNvPr id="9" name="Shape 9">
          <a:hlinkClick xmlns:r="http://schemas.openxmlformats.org/officeDocument/2006/relationships" r:id="rId1"/>
        </xdr:cNvPr>
        <xdr:cNvSpPr/>
      </xdr:nvSpPr>
      <xdr:spPr>
        <a:xfrm>
          <a:off x="4150613" y="3560925"/>
          <a:ext cx="2390775" cy="4381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2</xdr:col>
      <xdr:colOff>366045</xdr:colOff>
      <xdr:row>0</xdr:row>
      <xdr:rowOff>118929</xdr:rowOff>
    </xdr:from>
    <xdr:ext cx="723900" cy="361950"/>
    <xdr:pic>
      <xdr:nvPicPr>
        <xdr:cNvPr id="2" name="image2.png"/>
        <xdr:cNvPicPr preferRelativeResize="0"/>
      </xdr:nvPicPr>
      <xdr:blipFill>
        <a:blip xmlns:r="http://schemas.openxmlformats.org/officeDocument/2006/relationships" r:embed="rId2" cstate="print"/>
        <a:stretch>
          <a:fillRect/>
        </a:stretch>
      </xdr:blipFill>
      <xdr:spPr>
        <a:xfrm>
          <a:off x="2844325" y="118929"/>
          <a:ext cx="723900" cy="361950"/>
        </a:xfrm>
        <a:prstGeom prst="rect">
          <a:avLst/>
        </a:prstGeom>
        <a:noFill/>
      </xdr:spPr>
    </xdr:pic>
    <xdr:clientData fLocksWithSheet="0"/>
  </xdr:oneCellAnchor>
  <xdr:oneCellAnchor>
    <xdr:from>
      <xdr:col>3</xdr:col>
      <xdr:colOff>790575</xdr:colOff>
      <xdr:row>0</xdr:row>
      <xdr:rowOff>19050</xdr:rowOff>
    </xdr:from>
    <xdr:ext cx="2466975" cy="514350"/>
    <xdr:sp macro="" textlink="">
      <xdr:nvSpPr>
        <xdr:cNvPr id="4" name="Shape 13">
          <a:hlinkClick xmlns:r="http://schemas.openxmlformats.org/officeDocument/2006/relationships" r:id="rId1"/>
        </xdr:cNvPr>
        <xdr:cNvSpPr/>
      </xdr:nvSpPr>
      <xdr:spPr>
        <a:xfrm>
          <a:off x="428053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5" name="Shape 15">
          <a:hlinkClick xmlns:r="http://schemas.openxmlformats.org/officeDocument/2006/relationships" r:id="rId1"/>
        </xdr:cNvPr>
        <xdr:cNvSpPr/>
      </xdr:nvSpPr>
      <xdr:spPr>
        <a:xfrm>
          <a:off x="428053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6"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1</xdr:row>
      <xdr:rowOff>13127</xdr:rowOff>
    </xdr:to>
    <xdr:pic>
      <xdr:nvPicPr>
        <xdr:cNvPr id="7" name="Picture 6"/>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3</xdr:col>
      <xdr:colOff>809625</xdr:colOff>
      <xdr:row>0</xdr:row>
      <xdr:rowOff>38100</xdr:rowOff>
    </xdr:from>
    <xdr:ext cx="2428875" cy="476250"/>
    <xdr:sp macro="" textlink="">
      <xdr:nvSpPr>
        <xdr:cNvPr id="8"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809625</xdr:colOff>
      <xdr:row>0</xdr:row>
      <xdr:rowOff>38100</xdr:rowOff>
    </xdr:from>
    <xdr:ext cx="2428875" cy="476250"/>
    <xdr:sp macro="" textlink="">
      <xdr:nvSpPr>
        <xdr:cNvPr id="10" name="Shape 9">
          <a:hlinkClick xmlns:r="http://schemas.openxmlformats.org/officeDocument/2006/relationships" r:id="rId1"/>
        </xdr:cNvPr>
        <xdr:cNvSpPr/>
      </xdr:nvSpPr>
      <xdr:spPr>
        <a:xfrm>
          <a:off x="865060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11" name="Shape 13">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12" name="Shape 15">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13"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14"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15"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16"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17" name="Shape 11">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809625</xdr:colOff>
      <xdr:row>0</xdr:row>
      <xdr:rowOff>38100</xdr:rowOff>
    </xdr:from>
    <xdr:ext cx="2428875" cy="476250"/>
    <xdr:sp macro="" textlink="">
      <xdr:nvSpPr>
        <xdr:cNvPr id="18" name="Shape 9">
          <a:hlinkClick xmlns:r="http://schemas.openxmlformats.org/officeDocument/2006/relationships" r:id="rId1"/>
        </xdr:cNvPr>
        <xdr:cNvSpPr/>
      </xdr:nvSpPr>
      <xdr:spPr>
        <a:xfrm>
          <a:off x="865060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19" name="Shape 13">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20" name="Shape 15">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21"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22"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23"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24"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25" name="Shape 12">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809625</xdr:colOff>
      <xdr:row>0</xdr:row>
      <xdr:rowOff>38100</xdr:rowOff>
    </xdr:from>
    <xdr:ext cx="2428875" cy="476250"/>
    <xdr:sp macro="" textlink="">
      <xdr:nvSpPr>
        <xdr:cNvPr id="26" name="Shape 9">
          <a:hlinkClick xmlns:r="http://schemas.openxmlformats.org/officeDocument/2006/relationships" r:id="rId1"/>
        </xdr:cNvPr>
        <xdr:cNvSpPr/>
      </xdr:nvSpPr>
      <xdr:spPr>
        <a:xfrm>
          <a:off x="865060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27" name="Shape 13">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28" name="Shape 15">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29"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30"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31"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32"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809625</xdr:colOff>
      <xdr:row>0</xdr:row>
      <xdr:rowOff>38100</xdr:rowOff>
    </xdr:from>
    <xdr:ext cx="2428875" cy="476250"/>
    <xdr:sp macro="" textlink="">
      <xdr:nvSpPr>
        <xdr:cNvPr id="10" name="Shape 10">
          <a:hlinkClick xmlns:r="http://schemas.openxmlformats.org/officeDocument/2006/relationships" r:id="rId1"/>
        </xdr:cNvPr>
        <xdr:cNvSpPr/>
      </xdr:nvSpPr>
      <xdr:spPr>
        <a:xfrm>
          <a:off x="4150613" y="3560925"/>
          <a:ext cx="2390775" cy="4381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2</xdr:col>
      <xdr:colOff>351183</xdr:colOff>
      <xdr:row>0</xdr:row>
      <xdr:rowOff>92765</xdr:rowOff>
    </xdr:from>
    <xdr:ext cx="723900" cy="361950"/>
    <xdr:pic>
      <xdr:nvPicPr>
        <xdr:cNvPr id="2" name="image2.png"/>
        <xdr:cNvPicPr preferRelativeResize="0"/>
      </xdr:nvPicPr>
      <xdr:blipFill>
        <a:blip xmlns:r="http://schemas.openxmlformats.org/officeDocument/2006/relationships" r:embed="rId2" cstate="print"/>
        <a:stretch>
          <a:fillRect/>
        </a:stretch>
      </xdr:blipFill>
      <xdr:spPr>
        <a:xfrm>
          <a:off x="2835966" y="92765"/>
          <a:ext cx="723900" cy="361950"/>
        </a:xfrm>
        <a:prstGeom prst="rect">
          <a:avLst/>
        </a:prstGeom>
        <a:noFill/>
      </xdr:spPr>
    </xdr:pic>
    <xdr:clientData fLocksWithSheet="0"/>
  </xdr:oneCellAnchor>
  <xdr:oneCellAnchor>
    <xdr:from>
      <xdr:col>5</xdr:col>
      <xdr:colOff>809625</xdr:colOff>
      <xdr:row>0</xdr:row>
      <xdr:rowOff>38100</xdr:rowOff>
    </xdr:from>
    <xdr:ext cx="2428875" cy="476250"/>
    <xdr:sp macro="" textlink="">
      <xdr:nvSpPr>
        <xdr:cNvPr id="4"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5"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6"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7"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8"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9"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11"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1</xdr:row>
      <xdr:rowOff>12353</xdr:rowOff>
    </xdr:to>
    <xdr:pic>
      <xdr:nvPicPr>
        <xdr:cNvPr id="12" name="Picture 11"/>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3</xdr:col>
      <xdr:colOff>809625</xdr:colOff>
      <xdr:row>0</xdr:row>
      <xdr:rowOff>38100</xdr:rowOff>
    </xdr:from>
    <xdr:ext cx="2428875" cy="476250"/>
    <xdr:sp macro="" textlink="">
      <xdr:nvSpPr>
        <xdr:cNvPr id="13" name="Shape 11">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809625</xdr:colOff>
      <xdr:row>0</xdr:row>
      <xdr:rowOff>38100</xdr:rowOff>
    </xdr:from>
    <xdr:ext cx="2428875" cy="476250"/>
    <xdr:sp macro="" textlink="">
      <xdr:nvSpPr>
        <xdr:cNvPr id="14" name="Shape 9">
          <a:hlinkClick xmlns:r="http://schemas.openxmlformats.org/officeDocument/2006/relationships" r:id="rId1"/>
        </xdr:cNvPr>
        <xdr:cNvSpPr/>
      </xdr:nvSpPr>
      <xdr:spPr>
        <a:xfrm>
          <a:off x="865060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15" name="Shape 13">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16" name="Shape 15">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17"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18"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19"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20"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21" name="Shape 12">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809625</xdr:colOff>
      <xdr:row>0</xdr:row>
      <xdr:rowOff>38100</xdr:rowOff>
    </xdr:from>
    <xdr:ext cx="2428875" cy="476250"/>
    <xdr:sp macro="" textlink="">
      <xdr:nvSpPr>
        <xdr:cNvPr id="22" name="Shape 9">
          <a:hlinkClick xmlns:r="http://schemas.openxmlformats.org/officeDocument/2006/relationships" r:id="rId1"/>
        </xdr:cNvPr>
        <xdr:cNvSpPr/>
      </xdr:nvSpPr>
      <xdr:spPr>
        <a:xfrm>
          <a:off x="865060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23" name="Shape 13">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24" name="Shape 15">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25"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26"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27"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28"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809625</xdr:colOff>
      <xdr:row>0</xdr:row>
      <xdr:rowOff>38100</xdr:rowOff>
    </xdr:from>
    <xdr:ext cx="2428875" cy="476250"/>
    <xdr:sp macro="" textlink="">
      <xdr:nvSpPr>
        <xdr:cNvPr id="11" name="Shape 11">
          <a:hlinkClick xmlns:r="http://schemas.openxmlformats.org/officeDocument/2006/relationships" r:id="rId1"/>
        </xdr:cNvPr>
        <xdr:cNvSpPr/>
      </xdr:nvSpPr>
      <xdr:spPr>
        <a:xfrm>
          <a:off x="4150613" y="3560925"/>
          <a:ext cx="2390775" cy="4381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8835</xdr:colOff>
      <xdr:row>0</xdr:row>
      <xdr:rowOff>76200</xdr:rowOff>
    </xdr:from>
    <xdr:ext cx="723900" cy="361950"/>
    <xdr:pic>
      <xdr:nvPicPr>
        <xdr:cNvPr id="2" name="image2.png"/>
        <xdr:cNvPicPr preferRelativeResize="0"/>
      </xdr:nvPicPr>
      <xdr:blipFill>
        <a:blip xmlns:r="http://schemas.openxmlformats.org/officeDocument/2006/relationships" r:embed="rId2" cstate="print"/>
        <a:stretch>
          <a:fillRect/>
        </a:stretch>
      </xdr:blipFill>
      <xdr:spPr>
        <a:xfrm>
          <a:off x="2946400" y="76200"/>
          <a:ext cx="723900" cy="361950"/>
        </a:xfrm>
        <a:prstGeom prst="rect">
          <a:avLst/>
        </a:prstGeom>
        <a:noFill/>
      </xdr:spPr>
    </xdr:pic>
    <xdr:clientData fLocksWithSheet="0"/>
  </xdr:oneCellAnchor>
  <xdr:oneCellAnchor>
    <xdr:from>
      <xdr:col>5</xdr:col>
      <xdr:colOff>809625</xdr:colOff>
      <xdr:row>0</xdr:row>
      <xdr:rowOff>38100</xdr:rowOff>
    </xdr:from>
    <xdr:ext cx="2428875" cy="476250"/>
    <xdr:sp macro="" textlink="">
      <xdr:nvSpPr>
        <xdr:cNvPr id="4"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5"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6"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7"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8"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9"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10"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1</xdr:row>
      <xdr:rowOff>17875</xdr:rowOff>
    </xdr:to>
    <xdr:pic>
      <xdr:nvPicPr>
        <xdr:cNvPr id="12" name="Picture 11"/>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3</xdr:col>
      <xdr:colOff>809625</xdr:colOff>
      <xdr:row>0</xdr:row>
      <xdr:rowOff>38100</xdr:rowOff>
    </xdr:from>
    <xdr:ext cx="2428875" cy="476250"/>
    <xdr:sp macro="" textlink="">
      <xdr:nvSpPr>
        <xdr:cNvPr id="13" name="Shape 12">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809625</xdr:colOff>
      <xdr:row>0</xdr:row>
      <xdr:rowOff>38100</xdr:rowOff>
    </xdr:from>
    <xdr:ext cx="2428875" cy="476250"/>
    <xdr:sp macro="" textlink="">
      <xdr:nvSpPr>
        <xdr:cNvPr id="14" name="Shape 9">
          <a:hlinkClick xmlns:r="http://schemas.openxmlformats.org/officeDocument/2006/relationships" r:id="rId1"/>
        </xdr:cNvPr>
        <xdr:cNvSpPr/>
      </xdr:nvSpPr>
      <xdr:spPr>
        <a:xfrm>
          <a:off x="865060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15" name="Shape 13">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16" name="Shape 15">
          <a:hlinkClick xmlns:r="http://schemas.openxmlformats.org/officeDocument/2006/relationships" r:id="rId1"/>
        </xdr:cNvPr>
        <xdr:cNvSpPr/>
      </xdr:nvSpPr>
      <xdr:spPr>
        <a:xfrm>
          <a:off x="86315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17"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18"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19"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20"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809625</xdr:colOff>
      <xdr:row>0</xdr:row>
      <xdr:rowOff>38100</xdr:rowOff>
    </xdr:from>
    <xdr:ext cx="2428875" cy="476250"/>
    <xdr:sp macro="" textlink="">
      <xdr:nvSpPr>
        <xdr:cNvPr id="12" name="Shape 12">
          <a:hlinkClick xmlns:r="http://schemas.openxmlformats.org/officeDocument/2006/relationships" r:id="rId1"/>
        </xdr:cNvPr>
        <xdr:cNvSpPr/>
      </xdr:nvSpPr>
      <xdr:spPr>
        <a:xfrm>
          <a:off x="4150613" y="3560925"/>
          <a:ext cx="2390775" cy="4381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2</xdr:col>
      <xdr:colOff>345195</xdr:colOff>
      <xdr:row>0</xdr:row>
      <xdr:rowOff>57839</xdr:rowOff>
    </xdr:from>
    <xdr:ext cx="723900" cy="361950"/>
    <xdr:pic>
      <xdr:nvPicPr>
        <xdr:cNvPr id="2" name="image2.png"/>
        <xdr:cNvPicPr preferRelativeResize="0"/>
      </xdr:nvPicPr>
      <xdr:blipFill>
        <a:blip xmlns:r="http://schemas.openxmlformats.org/officeDocument/2006/relationships" r:embed="rId2" cstate="print"/>
        <a:stretch>
          <a:fillRect/>
        </a:stretch>
      </xdr:blipFill>
      <xdr:spPr>
        <a:xfrm>
          <a:off x="2823990" y="57839"/>
          <a:ext cx="723900" cy="361950"/>
        </a:xfrm>
        <a:prstGeom prst="rect">
          <a:avLst/>
        </a:prstGeom>
        <a:noFill/>
      </xdr:spPr>
    </xdr:pic>
    <xdr:clientData fLocksWithSheet="0"/>
  </xdr:oneCellAnchor>
  <xdr:oneCellAnchor>
    <xdr:from>
      <xdr:col>5</xdr:col>
      <xdr:colOff>809625</xdr:colOff>
      <xdr:row>0</xdr:row>
      <xdr:rowOff>38100</xdr:rowOff>
    </xdr:from>
    <xdr:ext cx="2428875" cy="476250"/>
    <xdr:sp macro="" textlink="">
      <xdr:nvSpPr>
        <xdr:cNvPr id="4"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5"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6"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7"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8"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9"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10"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1</xdr:row>
      <xdr:rowOff>11755</xdr:rowOff>
    </xdr:to>
    <xdr:pic>
      <xdr:nvPicPr>
        <xdr:cNvPr id="11" name="Picture 10"/>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809625</xdr:colOff>
      <xdr:row>0</xdr:row>
      <xdr:rowOff>38100</xdr:rowOff>
    </xdr:from>
    <xdr:ext cx="2428875" cy="476250"/>
    <xdr:sp macro="" textlink="">
      <xdr:nvSpPr>
        <xdr:cNvPr id="13" name="Shape 13">
          <a:hlinkClick xmlns:r="http://schemas.openxmlformats.org/officeDocument/2006/relationships" r:id="rId1"/>
        </xdr:cNvPr>
        <xdr:cNvSpPr/>
      </xdr:nvSpPr>
      <xdr:spPr>
        <a:xfrm>
          <a:off x="4150613" y="3560925"/>
          <a:ext cx="2390775" cy="4381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2</xdr:col>
      <xdr:colOff>351693</xdr:colOff>
      <xdr:row>0</xdr:row>
      <xdr:rowOff>111369</xdr:rowOff>
    </xdr:from>
    <xdr:ext cx="723900" cy="361950"/>
    <xdr:pic>
      <xdr:nvPicPr>
        <xdr:cNvPr id="2" name="image2.png"/>
        <xdr:cNvPicPr preferRelativeResize="0"/>
      </xdr:nvPicPr>
      <xdr:blipFill>
        <a:blip xmlns:r="http://schemas.openxmlformats.org/officeDocument/2006/relationships" r:embed="rId2" cstate="print"/>
        <a:stretch>
          <a:fillRect/>
        </a:stretch>
      </xdr:blipFill>
      <xdr:spPr>
        <a:xfrm>
          <a:off x="2836985" y="111369"/>
          <a:ext cx="723900" cy="361950"/>
        </a:xfrm>
        <a:prstGeom prst="rect">
          <a:avLst/>
        </a:prstGeom>
        <a:noFill/>
      </xdr:spPr>
    </xdr:pic>
    <xdr:clientData fLocksWithSheet="0"/>
  </xdr:oneCellAnchor>
  <xdr:oneCellAnchor>
    <xdr:from>
      <xdr:col>5</xdr:col>
      <xdr:colOff>809625</xdr:colOff>
      <xdr:row>0</xdr:row>
      <xdr:rowOff>38100</xdr:rowOff>
    </xdr:from>
    <xdr:ext cx="2428875" cy="476250"/>
    <xdr:sp macro="" textlink="">
      <xdr:nvSpPr>
        <xdr:cNvPr id="4"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5"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6"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7"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8"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9"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809625</xdr:colOff>
      <xdr:row>0</xdr:row>
      <xdr:rowOff>38100</xdr:rowOff>
    </xdr:from>
    <xdr:ext cx="2428875" cy="476250"/>
    <xdr:sp macro="" textlink="">
      <xdr:nvSpPr>
        <xdr:cNvPr id="10" name="Shape 10">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0</xdr:row>
      <xdr:rowOff>525875</xdr:rowOff>
    </xdr:to>
    <xdr:pic>
      <xdr:nvPicPr>
        <xdr:cNvPr id="11" name="Picture 10"/>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809625</xdr:colOff>
      <xdr:row>0</xdr:row>
      <xdr:rowOff>38100</xdr:rowOff>
    </xdr:from>
    <xdr:ext cx="2428875" cy="476250"/>
    <xdr:sp macro="" textlink="">
      <xdr:nvSpPr>
        <xdr:cNvPr id="14" name="Shape 14">
          <a:hlinkClick xmlns:r="http://schemas.openxmlformats.org/officeDocument/2006/relationships" r:id="rId1"/>
        </xdr:cNvPr>
        <xdr:cNvSpPr/>
      </xdr:nvSpPr>
      <xdr:spPr>
        <a:xfrm>
          <a:off x="4150613" y="3560925"/>
          <a:ext cx="2390775" cy="4381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544607</xdr:colOff>
      <xdr:row>0</xdr:row>
      <xdr:rowOff>177053</xdr:rowOff>
    </xdr:from>
    <xdr:ext cx="723900" cy="361950"/>
    <xdr:pic>
      <xdr:nvPicPr>
        <xdr:cNvPr id="2" name="image2.png"/>
        <xdr:cNvPicPr preferRelativeResize="0"/>
      </xdr:nvPicPr>
      <xdr:blipFill>
        <a:blip xmlns:r="http://schemas.openxmlformats.org/officeDocument/2006/relationships" r:embed="rId2" cstate="print"/>
        <a:stretch>
          <a:fillRect/>
        </a:stretch>
      </xdr:blipFill>
      <xdr:spPr>
        <a:xfrm>
          <a:off x="544607" y="177053"/>
          <a:ext cx="723900" cy="361950"/>
        </a:xfrm>
        <a:prstGeom prst="rect">
          <a:avLst/>
        </a:prstGeom>
        <a:noFill/>
      </xdr:spPr>
    </xdr:pic>
    <xdr:clientData fLocksWithSheet="0"/>
  </xdr:oneCellAnchor>
  <xdr:oneCellAnchor>
    <xdr:from>
      <xdr:col>5</xdr:col>
      <xdr:colOff>809625</xdr:colOff>
      <xdr:row>0</xdr:row>
      <xdr:rowOff>38100</xdr:rowOff>
    </xdr:from>
    <xdr:ext cx="2428875" cy="476250"/>
    <xdr:sp macro="" textlink="">
      <xdr:nvSpPr>
        <xdr:cNvPr id="4"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5" name="Shape 13">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790575</xdr:colOff>
      <xdr:row>0</xdr:row>
      <xdr:rowOff>19050</xdr:rowOff>
    </xdr:from>
    <xdr:ext cx="2466975" cy="514350"/>
    <xdr:sp macro="" textlink="">
      <xdr:nvSpPr>
        <xdr:cNvPr id="6" name="Shape 15">
          <a:hlinkClick xmlns:r="http://schemas.openxmlformats.org/officeDocument/2006/relationships" r:id="rId1"/>
        </xdr:cNvPr>
        <xdr:cNvSpPr/>
      </xdr:nvSpPr>
      <xdr:spPr>
        <a:xfrm>
          <a:off x="37395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omepage</a:t>
          </a:r>
          <a:endParaRPr sz="1400"/>
        </a:p>
      </xdr:txBody>
    </xdr:sp>
    <xdr:clientData fLocksWithSheet="0"/>
  </xdr:oneCellAnchor>
  <xdr:oneCellAnchor>
    <xdr:from>
      <xdr:col>3</xdr:col>
      <xdr:colOff>809625</xdr:colOff>
      <xdr:row>0</xdr:row>
      <xdr:rowOff>38100</xdr:rowOff>
    </xdr:from>
    <xdr:ext cx="2428875" cy="476250"/>
    <xdr:sp macro="" textlink="">
      <xdr:nvSpPr>
        <xdr:cNvPr id="7" name="Shape 9">
          <a:hlinkClick xmlns:r="http://schemas.openxmlformats.org/officeDocument/2006/relationships" r:id="rId1"/>
        </xdr:cNvPr>
        <xdr:cNvSpPr/>
      </xdr:nvSpPr>
      <xdr:spPr>
        <a:xfrm>
          <a:off x="3758565" y="38100"/>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0</xdr:row>
      <xdr:rowOff>525875</xdr:rowOff>
    </xdr:to>
    <xdr:pic>
      <xdr:nvPicPr>
        <xdr:cNvPr id="11" name="Picture 10"/>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kapowprimary.com/subjects/design-technology/key-stage-1/year-1/new-structures-constructing-a-windmill/lesson-2-making-the-sails/" TargetMode="External"/><Relationship Id="rId13" Type="http://schemas.openxmlformats.org/officeDocument/2006/relationships/hyperlink" Target="https://www.kapowprimary.com/subjects/design-technology/key-stage-1/year-1/textiles-puppets/lesson-2-designing-my-puppet/" TargetMode="External"/><Relationship Id="rId18" Type="http://schemas.openxmlformats.org/officeDocument/2006/relationships/hyperlink" Target="https://www.kapowprimary.com/subjects/design-technology/key-stage-1/year-1/mechanisms-wheels-and-axles/lesson-2-fixing-broken-wheels/" TargetMode="External"/><Relationship Id="rId26" Type="http://schemas.openxmlformats.org/officeDocument/2006/relationships/hyperlink" Target="https://www.kapowprimary.com/subjects/design-technology/key-stage-1/year-1/cooking-and-nutrition-smoothies/lesson-5-making-smoothies/" TargetMode="External"/><Relationship Id="rId3" Type="http://schemas.openxmlformats.org/officeDocument/2006/relationships/hyperlink" Target="https://www.kapowprimary.com/subjects/design-technology/key-stage-1/year-1/mechanisms-making-a-moving-story-book/lesson-2-design/" TargetMode="External"/><Relationship Id="rId21" Type="http://schemas.openxmlformats.org/officeDocument/2006/relationships/hyperlink" Target="https://www.kapowprimary.com/subjects/design-technology/key-stage-1/year-1/cooking-and-nutrition-smoothies/" TargetMode="External"/><Relationship Id="rId7" Type="http://schemas.openxmlformats.org/officeDocument/2006/relationships/hyperlink" Target="https://www.kapowprimary.com/subjects/design-technology/key-stage-1/year-1/new-structures-constructing-a-windmill/lesson-1-windmills/" TargetMode="External"/><Relationship Id="rId12" Type="http://schemas.openxmlformats.org/officeDocument/2006/relationships/hyperlink" Target="https://www.kapowprimary.com/subjects/design-technology/key-stage-1/year-1/textiles-puppets/lesson-1-joining-fabrics/" TargetMode="External"/><Relationship Id="rId17" Type="http://schemas.openxmlformats.org/officeDocument/2006/relationships/hyperlink" Target="https://www.kapowprimary.com/subjects/design-technology/key-stage-1/year-1/mechanisms-wheels-and-axles/lesson-1-how-do-wheels-move/" TargetMode="External"/><Relationship Id="rId25" Type="http://schemas.openxmlformats.org/officeDocument/2006/relationships/hyperlink" Target="https://www.kapowprimary.com/subjects/design-technology/key-stage-1/year-1/cooking-and-nutrition-smoothies/lesson-4-testing-ingredients/" TargetMode="External"/><Relationship Id="rId2" Type="http://schemas.openxmlformats.org/officeDocument/2006/relationships/hyperlink" Target="https://www.kapowprimary.com/subjects/design-technology/key-stage-1/year-1/mechanisms-making-a-moving-story-book/lesson-1-exploring-sliders-and-movement/" TargetMode="External"/><Relationship Id="rId16" Type="http://schemas.openxmlformats.org/officeDocument/2006/relationships/hyperlink" Target="https://www.kapowprimary.com/subjects/design-technology/key-stage-1/year-1/mechanisms-wheels-and-axles/" TargetMode="External"/><Relationship Id="rId20" Type="http://schemas.openxmlformats.org/officeDocument/2006/relationships/hyperlink" Target="https://www.kapowprimary.com/subjects/design-technology/key-stage-1/year-1/mechanisms-wheels-and-axles/lesson-4-wacky-races-2/" TargetMode="External"/><Relationship Id="rId29" Type="http://schemas.openxmlformats.org/officeDocument/2006/relationships/vmlDrawing" Target="../drawings/vmlDrawing1.vml"/><Relationship Id="rId1" Type="http://schemas.openxmlformats.org/officeDocument/2006/relationships/hyperlink" Target="https://www.kapowprimary.com/subjects/design-technology/key-stage-1/year-1/mechanisms-making-a-moving-story-book/" TargetMode="External"/><Relationship Id="rId6" Type="http://schemas.openxmlformats.org/officeDocument/2006/relationships/hyperlink" Target="https://www.kapowprimary.com/subjects/design-technology/key-stage-1/year-1/new-structures-constructing-a-windmill/" TargetMode="External"/><Relationship Id="rId11" Type="http://schemas.openxmlformats.org/officeDocument/2006/relationships/hyperlink" Target="https://www.kapowprimary.com/subjects/design-technology/key-stage-1/year-1/textiles-puppets/" TargetMode="External"/><Relationship Id="rId24" Type="http://schemas.openxmlformats.org/officeDocument/2006/relationships/hyperlink" Target="https://www.kapowprimary.com/subjects/design-technology/key-stage-1/year-1/cooking-and-nutrition-smoothies/lesson-3-cutting-and-juicing/" TargetMode="External"/><Relationship Id="rId5" Type="http://schemas.openxmlformats.org/officeDocument/2006/relationships/hyperlink" Target="https://www.kapowprimary.com/subjects/design-technology/key-stage-1/year-1/mechanisms-making-a-moving-story-book/lesson-4-testing-and-evaluation/" TargetMode="External"/><Relationship Id="rId15" Type="http://schemas.openxmlformats.org/officeDocument/2006/relationships/hyperlink" Target="https://www.kapowprimary.com/subjects/design-technology/key-stage-1/year-1/textiles-puppets/lesson-4-decorating-my-puppet/" TargetMode="External"/><Relationship Id="rId23" Type="http://schemas.openxmlformats.org/officeDocument/2006/relationships/hyperlink" Target="https://www.kapowprimary.com/subjects/design-technology/key-stage-1/year-1/cooking-and-nutrition-smoothies/lesson-2-growing/" TargetMode="External"/><Relationship Id="rId28" Type="http://schemas.openxmlformats.org/officeDocument/2006/relationships/drawing" Target="../drawings/drawing2.xml"/><Relationship Id="rId10" Type="http://schemas.openxmlformats.org/officeDocument/2006/relationships/hyperlink" Target="https://www.kapowprimary.com/subjects/design-technology/key-stage-1/year-1/new-structures-constructing-a-windmill/lesson-4-evaluating-windmills/" TargetMode="External"/><Relationship Id="rId19" Type="http://schemas.openxmlformats.org/officeDocument/2006/relationships/hyperlink" Target="https://www.kapowprimary.com/subjects/design-technology/key-stage-1/year-1/mechanisms-wheels-and-axles/lesson-3-designing-a-vehicle/" TargetMode="External"/><Relationship Id="rId4" Type="http://schemas.openxmlformats.org/officeDocument/2006/relationships/hyperlink" Target="https://www.kapowprimary.com/subjects/design-technology/key-stage-1/year-1/mechanisms-making-a-moving-story-book/lesson-3-construction/" TargetMode="External"/><Relationship Id="rId9" Type="http://schemas.openxmlformats.org/officeDocument/2006/relationships/hyperlink" Target="https://www.kapowprimary.com/subjects/design-technology/key-stage-1/year-1/new-structures-constructing-a-windmill/lesson-3-attaching-the-sails/" TargetMode="External"/><Relationship Id="rId14" Type="http://schemas.openxmlformats.org/officeDocument/2006/relationships/hyperlink" Target="https://www.kapowprimary.com/subjects/design-technology/key-stage-1/year-1/textiles-puppets/lesson-3-making-and-joining-my-puppet/" TargetMode="External"/><Relationship Id="rId22" Type="http://schemas.openxmlformats.org/officeDocument/2006/relationships/hyperlink" Target="https://www.kapowprimary.com/subjects/design-technology/key-stage-1/year-1/cooking-and-nutrition-smoothies/lesson-1-fruits/" TargetMode="External"/><Relationship Id="rId27" Type="http://schemas.openxmlformats.org/officeDocument/2006/relationships/hyperlink" Target="https://www.kapowprimary.com/subjects/design-technology/key-stage-1/year-1/cooking-and-nutrition-smoothies/lesson-6-evaluating/" TargetMode="External"/><Relationship Id="rId3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kapowprimary.com/subjects/design-technology/key-stage-1/year-2/cooking-and-nutrition-balanced-diet/lesson-2-balanced-meals/" TargetMode="External"/><Relationship Id="rId13" Type="http://schemas.openxmlformats.org/officeDocument/2006/relationships/hyperlink" Target="https://www.kapowprimary.com/subjects/design-technology/key-stage-1/year-2/mechanisms-making-a-moving-monster/" TargetMode="External"/><Relationship Id="rId18" Type="http://schemas.openxmlformats.org/officeDocument/2006/relationships/hyperlink" Target="https://www.kapowprimary.com/subjects/design-technology/key-stage-1/year-2/structures-baby-bears-chair/" TargetMode="External"/><Relationship Id="rId26" Type="http://schemas.openxmlformats.org/officeDocument/2006/relationships/hyperlink" Target="https://www.kapowprimary.com/subjects/design-technology/key-stage-1/year-2/textiles-pouches/lesson-3-making-a-pouch/" TargetMode="External"/><Relationship Id="rId3" Type="http://schemas.openxmlformats.org/officeDocument/2006/relationships/hyperlink" Target="https://www.kapowprimary.com/subjects/design-technology/key-stage-1/year-2/mechanisms-fairground-wheel/lesson-2-planning-the-build/" TargetMode="External"/><Relationship Id="rId21" Type="http://schemas.openxmlformats.org/officeDocument/2006/relationships/hyperlink" Target="https://www.kapowprimary.com/subjects/design-technology/key-stage-1/year-2/structures-baby-bears-chair/lesson-3-making-baby-bears-chair/" TargetMode="External"/><Relationship Id="rId7" Type="http://schemas.openxmlformats.org/officeDocument/2006/relationships/hyperlink" Target="https://www.kapowprimary.com/subjects/design-technology/key-stage-1/year-2/cooking-and-nutrition-balanced-diet/lesson-1-food-groups/" TargetMode="External"/><Relationship Id="rId12" Type="http://schemas.openxmlformats.org/officeDocument/2006/relationships/hyperlink" Target="https://www.kapowprimary.com/subjects/design-technology/key-stage-1/year-2/cooking-and-nutrition-balanced-diet/lesson-6-creating-and-evaluating-wraps/" TargetMode="External"/><Relationship Id="rId17" Type="http://schemas.openxmlformats.org/officeDocument/2006/relationships/hyperlink" Target="https://www.kapowprimary.com/subjects/design-technology/key-stage-1/year-2/mechanisms-making-a-moving-monster/lesson-4-making-my-monster/" TargetMode="External"/><Relationship Id="rId25" Type="http://schemas.openxmlformats.org/officeDocument/2006/relationships/hyperlink" Target="https://www.kapowprimary.com/subjects/design-technology/key-stage-1/year-2/textiles-pouches/lesson-2-using-a-template/" TargetMode="External"/><Relationship Id="rId2" Type="http://schemas.openxmlformats.org/officeDocument/2006/relationships/hyperlink" Target="https://www.kapowprimary.com/subjects/design-technology/key-stage-1/year-2/mechanisms-fairground-wheel/lesson-1-design-a-ferris-wheel/" TargetMode="External"/><Relationship Id="rId16" Type="http://schemas.openxmlformats.org/officeDocument/2006/relationships/hyperlink" Target="https://www.kapowprimary.com/subjects/design-technology/key-stage-1/year-2/mechanisms-making-a-moving-monster/lesson-3-designing-my-monster/" TargetMode="External"/><Relationship Id="rId20" Type="http://schemas.openxmlformats.org/officeDocument/2006/relationships/hyperlink" Target="https://www.kapowprimary.com/subjects/design-technology/key-stage-1/year-2/structures-baby-bears-chair/lesson-2-strengthening-materials/" TargetMode="External"/><Relationship Id="rId29" Type="http://schemas.openxmlformats.org/officeDocument/2006/relationships/vmlDrawing" Target="../drawings/vmlDrawing2.vml"/><Relationship Id="rId1" Type="http://schemas.openxmlformats.org/officeDocument/2006/relationships/hyperlink" Target="https://www.kapowprimary.com/subjects/design-technology/key-stage-1/year-2/mechanisms-fairground-wheel/" TargetMode="External"/><Relationship Id="rId6" Type="http://schemas.openxmlformats.org/officeDocument/2006/relationships/hyperlink" Target="https://www.kapowprimary.com/subjects/design-technology/key-stage-1/year-2/cooking-and-nutrition-balanced-diet/" TargetMode="External"/><Relationship Id="rId11" Type="http://schemas.openxmlformats.org/officeDocument/2006/relationships/hyperlink" Target="https://www.kapowprimary.com/subjects/design-technology/key-stage-1/year-2/cooking-and-nutrition-balanced-diet/lesson-5-planning-recipes/" TargetMode="External"/><Relationship Id="rId24" Type="http://schemas.openxmlformats.org/officeDocument/2006/relationships/hyperlink" Target="https://www.kapowprimary.com/subjects/design-technology/key-stage-1/year-2/textiles-pouches/lesson-1-running-stitch/" TargetMode="External"/><Relationship Id="rId5" Type="http://schemas.openxmlformats.org/officeDocument/2006/relationships/hyperlink" Target="https://www.kapowprimary.com/subjects/design-technology/key-stage-1/year-2/mechanisms-fairground-wheel/lesson-4-adding-pods-and-decoration/" TargetMode="External"/><Relationship Id="rId15" Type="http://schemas.openxmlformats.org/officeDocument/2006/relationships/hyperlink" Target="https://www.kapowprimary.com/subjects/design-technology/key-stage-1/year-2/mechanisms-making-a-moving-monster/lesson-2-making-linkages/" TargetMode="External"/><Relationship Id="rId23" Type="http://schemas.openxmlformats.org/officeDocument/2006/relationships/hyperlink" Target="https://www.kapowprimary.com/subjects/design-technology/key-stage-1/year-2/textiles-pouches/" TargetMode="External"/><Relationship Id="rId28" Type="http://schemas.openxmlformats.org/officeDocument/2006/relationships/drawing" Target="../drawings/drawing3.xml"/><Relationship Id="rId10" Type="http://schemas.openxmlformats.org/officeDocument/2006/relationships/hyperlink" Target="https://www.kapowprimary.com/subjects/design-technology/key-stage-1/year-2/cooking-and-nutrition-balanced-diet/lesson-4-taste-testing-ingredients/" TargetMode="External"/><Relationship Id="rId19" Type="http://schemas.openxmlformats.org/officeDocument/2006/relationships/hyperlink" Target="https://www.kapowprimary.com/subjects/design-technology/key-stage-1/year-2/structures-baby-bears-chair/lesson-1-exploring-stability/" TargetMode="External"/><Relationship Id="rId4" Type="http://schemas.openxmlformats.org/officeDocument/2006/relationships/hyperlink" Target="https://www.kapowprimary.com/subjects/design-technology/key-stage-1/year-2/mechanisms-fairground-wheel/lesson-3-building-the-frame-and-wheels/" TargetMode="External"/><Relationship Id="rId9" Type="http://schemas.openxmlformats.org/officeDocument/2006/relationships/hyperlink" Target="https://www.kapowprimary.com/subjects/design-technology/key-stage-1/year-2/cooking-and-nutrition-balanced-diet/lesson-3-preparing-ingredients/" TargetMode="External"/><Relationship Id="rId14" Type="http://schemas.openxmlformats.org/officeDocument/2006/relationships/hyperlink" Target="https://www.kapowprimary.com/subjects/design-technology/key-stage-1/year-2/mechanisms-making-a-moving-monster/lesson-1-pivots-levers-and-linkages/" TargetMode="External"/><Relationship Id="rId22" Type="http://schemas.openxmlformats.org/officeDocument/2006/relationships/hyperlink" Target="https://www.kapowprimary.com/subjects/design-technology/key-stage-1/year-2/structures-baby-bears-chair/lesson-4-fixing-and-testing-baby-bears-chair/" TargetMode="External"/><Relationship Id="rId27" Type="http://schemas.openxmlformats.org/officeDocument/2006/relationships/hyperlink" Target="https://www.kapowprimary.com/subjects/design-technology/key-stage-1/year-2/textiles-pouches/lesson-4-decorating-a-pouch/" TargetMode="External"/><Relationship Id="rId30"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kapowprimary.com/subjects/design-technology/lower-key-stage-2/year-3/textiles-cushions-or-egyptian-collars/textiles-egyptian-collars/lesson-2-egyptian-collars/" TargetMode="External"/><Relationship Id="rId13" Type="http://schemas.openxmlformats.org/officeDocument/2006/relationships/hyperlink" Target="https://www.kapowprimary.com/subjects/design-technology/lower-key-stage-2/year-3/electrical-systems-electric-poster/lesson-2-topic-research/" TargetMode="External"/><Relationship Id="rId18" Type="http://schemas.openxmlformats.org/officeDocument/2006/relationships/hyperlink" Target="https://www.kapowprimary.com/subjects/design-technology/lower-key-stage-2/year-3/mechanical-systems-pneumatic-toys/lesson-2-designing-a-pneumatic-toy/" TargetMode="External"/><Relationship Id="rId26" Type="http://schemas.openxmlformats.org/officeDocument/2006/relationships/hyperlink" Target="https://www.kapowprimary.com/subjects/design-technology/lower-key-stage-2/year-3/digital-world-wearable-technology/cad-wearble-technology/" TargetMode="External"/><Relationship Id="rId39" Type="http://schemas.openxmlformats.org/officeDocument/2006/relationships/hyperlink" Target="https://www.kapowprimary.com/subjects/design-technology/lower-key-stage-2/year-3/structures-constructing-a-castle/lesson-4-building-a-castle/" TargetMode="External"/><Relationship Id="rId3" Type="http://schemas.openxmlformats.org/officeDocument/2006/relationships/hyperlink" Target="https://www.kapowprimary.com/subjects/design-technology/lower-key-stage-2/year-3/textiles-cushions-or-egyptian-collars/textiles-cushions/lesson-2-cushion-design/" TargetMode="External"/><Relationship Id="rId21" Type="http://schemas.openxmlformats.org/officeDocument/2006/relationships/hyperlink" Target="https://www.kapowprimary.com/subjects/design-technology/lower-key-stage-2/year-3/digital-world-wearable-technology/" TargetMode="External"/><Relationship Id="rId34" Type="http://schemas.openxmlformats.org/officeDocument/2006/relationships/hyperlink" Target="https://www.kapowprimary.com/subjects/design-technology/lower-key-stage-2/year-3/cooking-and-nutrition-eating-seasonally/lesson-6-evaluating-seasonal-tarts/" TargetMode="External"/><Relationship Id="rId42" Type="http://schemas.openxmlformats.org/officeDocument/2006/relationships/comments" Target="../comments3.xml"/><Relationship Id="rId7" Type="http://schemas.openxmlformats.org/officeDocument/2006/relationships/hyperlink" Target="https://www.kapowprimary.com/subjects/design-technology/lower-key-stage-2/year-3/textiles-cushions-or-egyptian-collars/textiles-egyptian-collars/lesson-1-cross-stitch-and-applique/" TargetMode="External"/><Relationship Id="rId12" Type="http://schemas.openxmlformats.org/officeDocument/2006/relationships/hyperlink" Target="https://www.kapowprimary.com/subjects/design-technology/lower-key-stage-2/year-3/electrical-systems-electric-poster/lesson-1-information-design/" TargetMode="External"/><Relationship Id="rId17" Type="http://schemas.openxmlformats.org/officeDocument/2006/relationships/hyperlink" Target="https://www.kapowprimary.com/subjects/design-technology/lower-key-stage-2/year-3/mechanical-systems-pneumatic-toys/lesson-1-exploring-pneumatics/" TargetMode="External"/><Relationship Id="rId25" Type="http://schemas.openxmlformats.org/officeDocument/2006/relationships/hyperlink" Target="https://www.kapowprimary.com/subjects/design-technology/lower-key-stage-2/year-3/digital-world-wearable-technology/lesson-4-product-concept/" TargetMode="External"/><Relationship Id="rId33" Type="http://schemas.openxmlformats.org/officeDocument/2006/relationships/hyperlink" Target="https://www.kapowprimary.com/subjects/design-technology/lower-key-stage-2/year-3/cooking-and-nutrition-eating-seasonally/lesson-5-making-a-mock-up/" TargetMode="External"/><Relationship Id="rId38" Type="http://schemas.openxmlformats.org/officeDocument/2006/relationships/hyperlink" Target="https://www.kapowprimary.com/subjects/design-technology/lower-key-stage-2/year-3/structures-constructing-a-castle/lesson-3-nets-and-structures/" TargetMode="External"/><Relationship Id="rId2" Type="http://schemas.openxmlformats.org/officeDocument/2006/relationships/hyperlink" Target="https://www.kapowprimary.com/subjects/design-technology/lower-key-stage-2/year-3/textiles-cushions-or-egyptian-collars/textiles-cushions/lesson-1-cross-stitch-and-applique/" TargetMode="External"/><Relationship Id="rId16" Type="http://schemas.openxmlformats.org/officeDocument/2006/relationships/hyperlink" Target="https://www.kapowprimary.com/subjects/design-technology/lower-key-stage-2/year-3/mechanical-systems-pneumatic-toys/" TargetMode="External"/><Relationship Id="rId20" Type="http://schemas.openxmlformats.org/officeDocument/2006/relationships/hyperlink" Target="https://www.kapowprimary.com/subjects/design-technology/lower-key-stage-2/year-3/mechanical-systems-pneumatic-toys/lesson-4-decorating-and-assembling-my-toy/" TargetMode="External"/><Relationship Id="rId29" Type="http://schemas.openxmlformats.org/officeDocument/2006/relationships/hyperlink" Target="https://www.kapowprimary.com/subjects/design-technology/lower-key-stage-2/year-3/cooking-and-nutrition-eating-seasonally/lesson-1-food-around-the-world/" TargetMode="External"/><Relationship Id="rId41" Type="http://schemas.openxmlformats.org/officeDocument/2006/relationships/vmlDrawing" Target="../drawings/vmlDrawing3.vml"/><Relationship Id="rId1" Type="http://schemas.openxmlformats.org/officeDocument/2006/relationships/hyperlink" Target="https://www.kapowprimary.com/subjects/design-technology/lower-key-stage-2/year-3/textiles-cushions-or-egyptian-collars/textiles-cushions/" TargetMode="External"/><Relationship Id="rId6" Type="http://schemas.openxmlformats.org/officeDocument/2006/relationships/hyperlink" Target="https://www.kapowprimary.com/subjects/design-technology/lower-key-stage-2/year-3/textiles-cushions-or-egyptian-collars/textiles-egyptian-collars/" TargetMode="External"/><Relationship Id="rId11" Type="http://schemas.openxmlformats.org/officeDocument/2006/relationships/hyperlink" Target="https://www.kapowprimary.com/subjects/design-technology/lower-key-stage-2/year-3/electrical-systems-electric-poster/" TargetMode="External"/><Relationship Id="rId24" Type="http://schemas.openxmlformats.org/officeDocument/2006/relationships/hyperlink" Target="https://www.kapowprimary.com/subjects/design-technology/lower-key-stage-2/year-3/digital-world-wearable-technology/lesson-3-programming/" TargetMode="External"/><Relationship Id="rId32" Type="http://schemas.openxmlformats.org/officeDocument/2006/relationships/hyperlink" Target="https://www.kapowprimary.com/subjects/design-technology/lower-key-stage-2/year-3/cooking-and-nutrition-eating-seasonally/lesson-4-tasting-seasonal-ingredients/" TargetMode="External"/><Relationship Id="rId37" Type="http://schemas.openxmlformats.org/officeDocument/2006/relationships/hyperlink" Target="https://www.kapowprimary.com/subjects/design-technology/lower-key-stage-2/year-3/structures-constructing-a-castle/lesson-2-designing-a-castle/" TargetMode="External"/><Relationship Id="rId40" Type="http://schemas.openxmlformats.org/officeDocument/2006/relationships/drawing" Target="../drawings/drawing4.xml"/><Relationship Id="rId5" Type="http://schemas.openxmlformats.org/officeDocument/2006/relationships/hyperlink" Target="https://www.kapowprimary.com/subjects/design-technology/lower-key-stage-2/year-3/textiles-cushions-or-egyptian-collars/textiles-cushions/lesson-4-assembling-my-cushion/" TargetMode="External"/><Relationship Id="rId15" Type="http://schemas.openxmlformats.org/officeDocument/2006/relationships/hyperlink" Target="https://www.kapowprimary.com/subjects/design-technology/lower-key-stage-2/year-3/electrical-systems-electric-poster/lesson-4-electric-poster-assembly/" TargetMode="External"/><Relationship Id="rId23" Type="http://schemas.openxmlformats.org/officeDocument/2006/relationships/hyperlink" Target="https://www.kapowprimary.com/subjects/design-technology/lower-key-stage-2/year-3/digital-world-wearable-technology/lesson-2-design-criteria/" TargetMode="External"/><Relationship Id="rId28" Type="http://schemas.openxmlformats.org/officeDocument/2006/relationships/hyperlink" Target="https://www.kapowprimary.com/subjects/design-technology/lower-key-stage-2/year-3/cooking-and-nutrition-eating-seasonally/" TargetMode="External"/><Relationship Id="rId36" Type="http://schemas.openxmlformats.org/officeDocument/2006/relationships/hyperlink" Target="https://www.kapowprimary.com/subjects/design-technology/lower-key-stage-2/year-3/structures-constructing-a-castle/lesson-1-features-of-a-castle/" TargetMode="External"/><Relationship Id="rId10" Type="http://schemas.openxmlformats.org/officeDocument/2006/relationships/hyperlink" Target="https://www.kapowprimary.com/subjects/design-technology/lower-key-stage-2/year-3/textiles-cushions-or-egyptian-collars/textiles-egyptian-collars/lesson-4-finishing-their-collars/" TargetMode="External"/><Relationship Id="rId19" Type="http://schemas.openxmlformats.org/officeDocument/2006/relationships/hyperlink" Target="https://www.kapowprimary.com/subjects/design-technology/lower-key-stage-2/year-3/mechanical-systems-pneumatic-toys/lesson-3-making-pneumatic-toys/" TargetMode="External"/><Relationship Id="rId31" Type="http://schemas.openxmlformats.org/officeDocument/2006/relationships/hyperlink" Target="https://www.kapowprimary.com/subjects/design-technology/lower-key-stage-2/year-3/cooking-and-nutrition-eating-seasonally/lesson-3-cutting-and-peeling/" TargetMode="External"/><Relationship Id="rId4" Type="http://schemas.openxmlformats.org/officeDocument/2006/relationships/hyperlink" Target="https://www.kapowprimary.com/subjects/design-technology/lower-key-stage-2/year-3/textiles-cushions-or-egyptian-collars/textiles-cushions/lesson-3-decorating-my-cushion/" TargetMode="External"/><Relationship Id="rId9" Type="http://schemas.openxmlformats.org/officeDocument/2006/relationships/hyperlink" Target="https://www.kapowprimary.com/subjects/design-technology/lower-key-stage-2/year-3/textiles-cushions-or-egyptian-collars/textiles-egyptian-collars/lesson-3-developing-the-collars/" TargetMode="External"/><Relationship Id="rId14" Type="http://schemas.openxmlformats.org/officeDocument/2006/relationships/hyperlink" Target="https://www.kapowprimary.com/subjects/design-technology/lower-key-stage-2/year-3/electrical-systems-electric-poster/lesson-3-design-development/" TargetMode="External"/><Relationship Id="rId22" Type="http://schemas.openxmlformats.org/officeDocument/2006/relationships/hyperlink" Target="https://www.kapowprimary.com/subjects/design-technology/lower-key-stage-2/year-3/digital-world-wearable-technology/lesson-1-exisitng-products/" TargetMode="External"/><Relationship Id="rId27" Type="http://schemas.openxmlformats.org/officeDocument/2006/relationships/hyperlink" Target="https://www.kapowprimary.com/subjects/design-technology/lower-key-stage-2/year-3/digital-world-wearable-technology/lesson-6-evaluation-focus-groups/" TargetMode="External"/><Relationship Id="rId30" Type="http://schemas.openxmlformats.org/officeDocument/2006/relationships/hyperlink" Target="https://www.kapowprimary.com/subjects/design-technology/lower-key-stage-2/year-3/cooking-and-nutrition-eating-seasonally/lesson-2-seasonal-food/" TargetMode="External"/><Relationship Id="rId35" Type="http://schemas.openxmlformats.org/officeDocument/2006/relationships/hyperlink" Target="https://www.kapowprimary.com/subjects/design-technology/lower-key-stage-2/year-3/structures-constructing-a-castl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kapowprimary.com/subjects/design-technology/lower-key-stage-2/year-4/mechanical-systems-making-a-slingshot-car/lesson-2-designing-the-car-body/" TargetMode="External"/><Relationship Id="rId13" Type="http://schemas.openxmlformats.org/officeDocument/2006/relationships/hyperlink" Target="https://www.kapowprimary.com/subjects/design-technology/lower-key-stage-2/year-4/digital-world-mindful-moments-timer/lesson-2-design-criteria-mindful-moment-timer/" TargetMode="External"/><Relationship Id="rId18" Type="http://schemas.openxmlformats.org/officeDocument/2006/relationships/hyperlink" Target="https://www.kapowprimary.com/subjects/design-technology/lower-key-stage-2/year-4/new-cooking-and-nutrition-adapting-a-recipe/" TargetMode="External"/><Relationship Id="rId26" Type="http://schemas.openxmlformats.org/officeDocument/2006/relationships/hyperlink" Target="https://www.kapowprimary.com/subjects/design-technology/lower-key-stage-2/year-4/structure-pavilions/lesson-1-exploring-frame-structures/" TargetMode="External"/><Relationship Id="rId3" Type="http://schemas.openxmlformats.org/officeDocument/2006/relationships/hyperlink" Target="https://www.kapowprimary.com/subjects/design-technology/lower-key-stage-2/year-4/electrical-systems-torches/lesson-2-evaluating-torches/" TargetMode="External"/><Relationship Id="rId21" Type="http://schemas.openxmlformats.org/officeDocument/2006/relationships/hyperlink" Target="https://www.kapowprimary.com/subjects/design-technology/lower-key-stage-2/year-4/new-cooking-and-nutrition-adapting-a-recipe/lesson-3-budgeting/" TargetMode="External"/><Relationship Id="rId34" Type="http://schemas.openxmlformats.org/officeDocument/2006/relationships/hyperlink" Target="https://www.kapowprimary.com/subjects/design-technology/lower-key-stage-2/year-4/textiles-fastenings/lesson-4-assembling-my-book-sleeve/" TargetMode="External"/><Relationship Id="rId7" Type="http://schemas.openxmlformats.org/officeDocument/2006/relationships/hyperlink" Target="https://www.kapowprimary.com/subjects/design-technology/lower-key-stage-2/year-4/mechanical-systems-making-a-slingshot-car/lesson-1-chassis-and-launch-mechanism/" TargetMode="External"/><Relationship Id="rId12" Type="http://schemas.openxmlformats.org/officeDocument/2006/relationships/hyperlink" Target="https://www.kapowprimary.com/subjects/design-technology/lower-key-stage-2/year-4/digital-world-mindful-moments-timer/lesson-1-existing-products-timers/" TargetMode="External"/><Relationship Id="rId17" Type="http://schemas.openxmlformats.org/officeDocument/2006/relationships/hyperlink" Target="https://www.kapowprimary.com/subjects/design-technology/lower-key-stage-2/year-4/digital-world-mindful-moments-timer/lesson-6-evaluation-exhibitions/" TargetMode="External"/><Relationship Id="rId25" Type="http://schemas.openxmlformats.org/officeDocument/2006/relationships/hyperlink" Target="https://www.kapowprimary.com/subjects/design-technology/lower-key-stage-2/year-4/structure-pavilions/" TargetMode="External"/><Relationship Id="rId33" Type="http://schemas.openxmlformats.org/officeDocument/2006/relationships/hyperlink" Target="https://www.kapowprimary.com/subjects/design-technology/lower-key-stage-2/year-4/textiles-fastenings/lesson-3-paper-mock-up-and-preparing-fabric-2/" TargetMode="External"/><Relationship Id="rId2" Type="http://schemas.openxmlformats.org/officeDocument/2006/relationships/hyperlink" Target="https://www.kapowprimary.com/subjects/design-technology/lower-key-stage-2/year-4/electrical-systems-torches/lesson-1-electrical-products-2/" TargetMode="External"/><Relationship Id="rId16" Type="http://schemas.openxmlformats.org/officeDocument/2006/relationships/hyperlink" Target="https://www.kapowprimary.com/subjects/design-technology/lower-key-stage-2/year-4/digital-world-mindful-moments-timer/lesson-5-cad-brand-identity/" TargetMode="External"/><Relationship Id="rId20" Type="http://schemas.openxmlformats.org/officeDocument/2006/relationships/hyperlink" Target="https://www.kapowprimary.com/subjects/design-technology/lower-key-stage-2/year-4/new-cooking-and-nutrition-adapting-a-recipe/lesson-2-basic-biscuits/" TargetMode="External"/><Relationship Id="rId29" Type="http://schemas.openxmlformats.org/officeDocument/2006/relationships/hyperlink" Target="https://www.kapowprimary.com/subjects/design-technology/lower-key-stage-2/year-4/structure-pavilions/lesson-4-pavilion-cladding/" TargetMode="External"/><Relationship Id="rId1" Type="http://schemas.openxmlformats.org/officeDocument/2006/relationships/hyperlink" Target="https://www.kapowprimary.com/subjects/design-technology/lower-key-stage-2/year-4/electrical-systems-torches/" TargetMode="External"/><Relationship Id="rId6" Type="http://schemas.openxmlformats.org/officeDocument/2006/relationships/hyperlink" Target="https://www.kapowprimary.com/subjects/design-technology/lower-key-stage-2/year-4/mechanical-systems-making-a-slingshot-car/" TargetMode="External"/><Relationship Id="rId11" Type="http://schemas.openxmlformats.org/officeDocument/2006/relationships/hyperlink" Target="https://www.kapowprimary.com/subjects/design-technology/lower-key-stage-2/year-4/digital-world-mindful-moments-timer/" TargetMode="External"/><Relationship Id="rId24" Type="http://schemas.openxmlformats.org/officeDocument/2006/relationships/hyperlink" Target="https://www.kapowprimary.com/subjects/design-technology/lower-key-stage-2/year-4/new-cooking-and-nutrition-adapting-a-recipe/lesson-6-evaluating-biscuits/" TargetMode="External"/><Relationship Id="rId32" Type="http://schemas.openxmlformats.org/officeDocument/2006/relationships/hyperlink" Target="https://www.kapowprimary.com/subjects/design-technology/lower-key-stage-2/year-4/textiles-fastenings/lesson-2-designing-my-book-sleeve/" TargetMode="External"/><Relationship Id="rId37" Type="http://schemas.openxmlformats.org/officeDocument/2006/relationships/comments" Target="../comments4.xml"/><Relationship Id="rId5" Type="http://schemas.openxmlformats.org/officeDocument/2006/relationships/hyperlink" Target="https://www.kapowprimary.com/subjects/design-technology/lower-key-stage-2/year-4/electrical-systems-torches/lesson-4-torch-assembly/" TargetMode="External"/><Relationship Id="rId15" Type="http://schemas.openxmlformats.org/officeDocument/2006/relationships/hyperlink" Target="https://www.kapowprimary.com/subjects/design-technology/lower-key-stage-2/year-4/digital-world-mindful-moments-timer/lesson-4-product-concept-prototypes/" TargetMode="External"/><Relationship Id="rId23" Type="http://schemas.openxmlformats.org/officeDocument/2006/relationships/hyperlink" Target="https://www.kapowprimary.com/subjects/design-technology/lower-key-stage-2/year-4/new-cooking-and-nutrition-adapting-a-recipe/lesson-5-market-research/" TargetMode="External"/><Relationship Id="rId28" Type="http://schemas.openxmlformats.org/officeDocument/2006/relationships/hyperlink" Target="https://www.kapowprimary.com/subjects/design-technology/lower-key-stage-2/year-4/structure-pavilions/lesson-3-pavilion-frame/" TargetMode="External"/><Relationship Id="rId36" Type="http://schemas.openxmlformats.org/officeDocument/2006/relationships/vmlDrawing" Target="../drawings/vmlDrawing4.vml"/><Relationship Id="rId10" Type="http://schemas.openxmlformats.org/officeDocument/2006/relationships/hyperlink" Target="https://www.kapowprimary.com/subjects/design-technology/lower-key-stage-2/year-4/mechanical-systems-making-a-slingshot-car/lesson-4-assembly-and-testing/" TargetMode="External"/><Relationship Id="rId19" Type="http://schemas.openxmlformats.org/officeDocument/2006/relationships/hyperlink" Target="https://www.kapowprimary.com/subjects/design-technology/lower-key-stage-2/year-4/new-cooking-and-nutrition-adapting-a-recipe/lesson-1-existing-biscuits/" TargetMode="External"/><Relationship Id="rId31" Type="http://schemas.openxmlformats.org/officeDocument/2006/relationships/hyperlink" Target="https://www.kapowprimary.com/subjects/design-technology/lower-key-stage-2/year-4/textiles-fastenings/lesson-1-evaluating-fastenings/" TargetMode="External"/><Relationship Id="rId4" Type="http://schemas.openxmlformats.org/officeDocument/2006/relationships/hyperlink" Target="https://www.kapowprimary.com/subjects/design-technology/lower-key-stage-2/year-4/electrical-systems-torches/lesson-3-torch-design/" TargetMode="External"/><Relationship Id="rId9" Type="http://schemas.openxmlformats.org/officeDocument/2006/relationships/hyperlink" Target="https://www.kapowprimary.com/subjects/design-technology/lower-key-stage-2/year-4/mechanical-systems-making-a-slingshot-car/lesson-3-making-the-car-body/" TargetMode="External"/><Relationship Id="rId14" Type="http://schemas.openxmlformats.org/officeDocument/2006/relationships/hyperlink" Target="https://www.kapowprimary.com/subjects/design-technology/lower-key-stage-2/year-4/digital-world-mindful-moments-timer/lesson-3-programming-timer/" TargetMode="External"/><Relationship Id="rId22" Type="http://schemas.openxmlformats.org/officeDocument/2006/relationships/hyperlink" Target="https://www.kapowprimary.com/subjects/design-technology/lower-key-stage-2/year-4/new-cooking-and-nutrition-adapting-a-recipe/lesson-4-packaging/" TargetMode="External"/><Relationship Id="rId27" Type="http://schemas.openxmlformats.org/officeDocument/2006/relationships/hyperlink" Target="https://www.kapowprimary.com/subjects/design-technology/lower-key-stage-2/year-4/structure-pavilions/lesson-2-designing-a-pavilion/" TargetMode="External"/><Relationship Id="rId30" Type="http://schemas.openxmlformats.org/officeDocument/2006/relationships/hyperlink" Target="https://www.kapowprimary.com/subjects/design-technology/lower-key-stage-2/year-4/textiles-fastenings/" TargetMode="External"/><Relationship Id="rId35"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kapowprimary.com/subjects/design-technology/upper-key-stage-2/year-5/digital-world-monitoring-devices/lesson-2-programming-an-animal-monitor/" TargetMode="External"/><Relationship Id="rId13" Type="http://schemas.openxmlformats.org/officeDocument/2006/relationships/hyperlink" Target="https://www.kapowprimary.com/subjects/design-technology/upper-key-stage-2/year-5/new-cooking-and-nutrition-developing-a-recipe/lesson-2-different-choices/" TargetMode="External"/><Relationship Id="rId18" Type="http://schemas.openxmlformats.org/officeDocument/2006/relationships/hyperlink" Target="https://www.kapowprimary.com/subjects/design-technology/upper-key-stage-2/year-5/structure-bridges/" TargetMode="External"/><Relationship Id="rId26" Type="http://schemas.openxmlformats.org/officeDocument/2006/relationships/hyperlink" Target="https://www.kapowprimary.com/subjects/design-technology/upper-key-stage-2/year-5/textiles-stuffed-toys/lesson-3-details-and-appendages/" TargetMode="External"/><Relationship Id="rId3" Type="http://schemas.openxmlformats.org/officeDocument/2006/relationships/hyperlink" Target="https://www.kapowprimary.com/subjects/design-technology/upper-key-stage-2/year-5/mechanical-systems-making-a-pop-up-book/lesson-2-making-my-pop-up-book/" TargetMode="External"/><Relationship Id="rId21" Type="http://schemas.openxmlformats.org/officeDocument/2006/relationships/hyperlink" Target="https://www.kapowprimary.com/subjects/design-technology/upper-key-stage-2/year-5/structure-bridges/lesson-3-building-bridges/" TargetMode="External"/><Relationship Id="rId34" Type="http://schemas.openxmlformats.org/officeDocument/2006/relationships/vmlDrawing" Target="../drawings/vmlDrawing5.vml"/><Relationship Id="rId7" Type="http://schemas.openxmlformats.org/officeDocument/2006/relationships/hyperlink" Target="https://www.kapowprimary.com/subjects/design-technology/upper-key-stage-2/year-5/digital-world-monitoring-devices/lesson-1-monitoring-devices/" TargetMode="External"/><Relationship Id="rId12" Type="http://schemas.openxmlformats.org/officeDocument/2006/relationships/hyperlink" Target="https://www.kapowprimary.com/subjects/design-technology/upper-key-stage-2/year-5/new-cooking-and-nutrition-developing-a-recipe/lesson-1-from-farm-to-fork/" TargetMode="External"/><Relationship Id="rId17" Type="http://schemas.openxmlformats.org/officeDocument/2006/relationships/hyperlink" Target="https://www.kapowprimary.com/subjects/design-technology/upper-key-stage-2/year-5/new-cooking-and-nutrition-developing-a-recipe/lesson-6-making-bolognese/" TargetMode="External"/><Relationship Id="rId25" Type="http://schemas.openxmlformats.org/officeDocument/2006/relationships/hyperlink" Target="https://www.kapowprimary.com/subjects/design-technology/upper-key-stage-2/year-5/textiles-stuffed-toys/lesson-2-blanket-stitch/" TargetMode="External"/><Relationship Id="rId33" Type="http://schemas.openxmlformats.org/officeDocument/2006/relationships/drawing" Target="../drawings/drawing6.xml"/><Relationship Id="rId2" Type="http://schemas.openxmlformats.org/officeDocument/2006/relationships/hyperlink" Target="https://www.kapowprimary.com/subjects/design-technology/upper-key-stage-2/year-5/mechanical-systems-making-a-pop-up-book/lesson-1-pop-up-book-page-design/" TargetMode="External"/><Relationship Id="rId16" Type="http://schemas.openxmlformats.org/officeDocument/2006/relationships/hyperlink" Target="https://www.kapowprimary.com/subjects/design-technology/upper-key-stage-2/year-5/new-cooking-and-nutrition-developing-a-recipe/lesson-5-designing-labels/" TargetMode="External"/><Relationship Id="rId20" Type="http://schemas.openxmlformats.org/officeDocument/2006/relationships/hyperlink" Target="https://www.kapowprimary.com/subjects/design-technology/upper-key-stage-2/year-5/structure-bridges/lesson-2-spaghetti-truss-bridges/" TargetMode="External"/><Relationship Id="rId29" Type="http://schemas.openxmlformats.org/officeDocument/2006/relationships/hyperlink" Target="https://www.kapowprimary.com/subjects/design-technology/upper-key-stage-2/year-5/electrical-systems-doodlers/lesson-1-electrical-systems-and-motors/" TargetMode="External"/><Relationship Id="rId1" Type="http://schemas.openxmlformats.org/officeDocument/2006/relationships/hyperlink" Target="https://www.kapowprimary.com/subjects/design-technology/upper-key-stage-2/year-5/mechanical-systems-making-a-pop-up-book/" TargetMode="External"/><Relationship Id="rId6" Type="http://schemas.openxmlformats.org/officeDocument/2006/relationships/hyperlink" Target="https://www.kapowprimary.com/subjects/design-technology/upper-key-stage-2/year-5/digital-world-monitoring-devices/" TargetMode="External"/><Relationship Id="rId11" Type="http://schemas.openxmlformats.org/officeDocument/2006/relationships/hyperlink" Target="https://www.kapowprimary.com/subjects/design-technology/upper-key-stage-2/year-5/new-cooking-and-nutrition-developing-a-recipe/" TargetMode="External"/><Relationship Id="rId24" Type="http://schemas.openxmlformats.org/officeDocument/2006/relationships/hyperlink" Target="https://www.kapowprimary.com/subjects/design-technology/upper-key-stage-2/year-5/textiles-stuffed-toys/lesson-1-designing-a-stuffed-toy/" TargetMode="External"/><Relationship Id="rId32" Type="http://schemas.openxmlformats.org/officeDocument/2006/relationships/hyperlink" Target="https://www.kapowprimary.com/subjects/design-technology/upper-key-stage-2/year-5/electrical-systems-doodlers/lesson-4-doodler-diy-kits/" TargetMode="External"/><Relationship Id="rId5" Type="http://schemas.openxmlformats.org/officeDocument/2006/relationships/hyperlink" Target="https://www.kapowprimary.com/subjects/design-technology/upper-key-stage-2/year-5/mechanical-systems-making-a-pop-up-book/lesson-4-writing-and-illustrating/" TargetMode="External"/><Relationship Id="rId15" Type="http://schemas.openxmlformats.org/officeDocument/2006/relationships/hyperlink" Target="https://www.kapowprimary.com/subjects/design-technology/upper-key-stage-2/year-5/new-cooking-and-nutrition-developing-a-recipe/lesson-4-preparing-ingredients/" TargetMode="External"/><Relationship Id="rId23" Type="http://schemas.openxmlformats.org/officeDocument/2006/relationships/hyperlink" Target="https://www.kapowprimary.com/subjects/design-technology/upper-key-stage-2/year-5/textiles-stuffed-toys/" TargetMode="External"/><Relationship Id="rId28" Type="http://schemas.openxmlformats.org/officeDocument/2006/relationships/hyperlink" Target="https://www.kapowprimary.com/subjects/design-technology/upper-key-stage-2/year-5/electrical-systems-doodlers/" TargetMode="External"/><Relationship Id="rId10" Type="http://schemas.openxmlformats.org/officeDocument/2006/relationships/hyperlink" Target="https://www.kapowprimary.com/subjects/design-technology/upper-key-stage-2/year-5/digital-world-monitoring-devices/lesson-4-3d-cad-skills/" TargetMode="External"/><Relationship Id="rId19" Type="http://schemas.openxmlformats.org/officeDocument/2006/relationships/hyperlink" Target="https://www.kapowprimary.com/subjects/design-technology/upper-key-stage-2/year-5/structure-bridges/lesson-1-arch-and-beam-bridges/" TargetMode="External"/><Relationship Id="rId31" Type="http://schemas.openxmlformats.org/officeDocument/2006/relationships/hyperlink" Target="https://www.kapowprimary.com/subjects/design-technology/upper-key-stage-2/year-5/electrical-systems-doodlers/lesson-3-doodler-design-and-construction/" TargetMode="External"/><Relationship Id="rId4" Type="http://schemas.openxmlformats.org/officeDocument/2006/relationships/hyperlink" Target="https://www.kapowprimary.com/subjects/design-technology/upper-key-stage-2/year-5/mechanical-systems-making-a-pop-up-book/lesson-3-using-layers-and-spacers/" TargetMode="External"/><Relationship Id="rId9" Type="http://schemas.openxmlformats.org/officeDocument/2006/relationships/hyperlink" Target="https://www.kapowprimary.com/subjects/design-technology/upper-key-stage-2/year-5/digital-world-monitoring-devices/lesson-3-plastic/" TargetMode="External"/><Relationship Id="rId14" Type="http://schemas.openxmlformats.org/officeDocument/2006/relationships/hyperlink" Target="https://www.kapowprimary.com/subjects/design-technology/upper-key-stage-2/year-5/new-cooking-and-nutrition-developing-a-recipe/lesson-3-nutritional-value/" TargetMode="External"/><Relationship Id="rId22" Type="http://schemas.openxmlformats.org/officeDocument/2006/relationships/hyperlink" Target="https://www.kapowprimary.com/subjects/design-technology/upper-key-stage-2/year-5/structure-bridges/lesson-4-finalising-bridges/" TargetMode="External"/><Relationship Id="rId27" Type="http://schemas.openxmlformats.org/officeDocument/2006/relationships/hyperlink" Target="https://www.kapowprimary.com/subjects/design-technology/upper-key-stage-2/year-5/textiles-stuffed-toys/lesson-4-stuffed-toy-assembly/" TargetMode="External"/><Relationship Id="rId30" Type="http://schemas.openxmlformats.org/officeDocument/2006/relationships/hyperlink" Target="https://www.kapowprimary.com/subjects/design-technology/upper-key-stage-2/year-5/electrical-systems-doodlers/lesson-2-meet-the-doodlers/" TargetMode="External"/><Relationship Id="rId35"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kapowprimary.com/subjects/design-technology/upper-key-stage-2/year-6/new-cooking-and-nutrition-come-dine-with-me/lesson-1-complementary-flavours-optional/" TargetMode="External"/><Relationship Id="rId13" Type="http://schemas.openxmlformats.org/officeDocument/2006/relationships/hyperlink" Target="https://www.kapowprimary.com/subjects/design-technology/upper-key-stage-2/year-6/new-cooking-and-nutrition-come-dine-with-me/lesson-6-dessert/" TargetMode="External"/><Relationship Id="rId18" Type="http://schemas.openxmlformats.org/officeDocument/2006/relationships/hyperlink" Target="https://www.kapowprimary.com/subjects/design-technology/upper-key-stage-2/year-6/structure-playgrounds/lesson-4-playground-landscapes/" TargetMode="External"/><Relationship Id="rId26" Type="http://schemas.openxmlformats.org/officeDocument/2006/relationships/hyperlink" Target="https://www.kapowprimary.com/subjects/design-technology/upper-key-stage-2/year-6/electrical-systems-steady-hand-game/lesson-2-game-plan/" TargetMode="External"/><Relationship Id="rId3" Type="http://schemas.openxmlformats.org/officeDocument/2006/relationships/hyperlink" Target="https://www.kapowprimary.com/subjects/design-technology/upper-key-stage-2/year-6/digital-world-navigating-the-world/lesson-2-programming-a-navigation-tool/" TargetMode="External"/><Relationship Id="rId21" Type="http://schemas.openxmlformats.org/officeDocument/2006/relationships/hyperlink" Target="https://www.kapowprimary.com/subjects/design-technology/upper-key-stage-2/year-6/textiles-waistcoats/lesson-2-preparing-fabric/" TargetMode="External"/><Relationship Id="rId34" Type="http://schemas.openxmlformats.org/officeDocument/2006/relationships/printerSettings" Target="../printerSettings/printerSettings1.bin"/><Relationship Id="rId7" Type="http://schemas.openxmlformats.org/officeDocument/2006/relationships/hyperlink" Target="https://www.kapowprimary.com/subjects/design-technology/upper-key-stage-2/year-6/new-cooking-and-nutrition-come-dine-with-me/" TargetMode="External"/><Relationship Id="rId12" Type="http://schemas.openxmlformats.org/officeDocument/2006/relationships/hyperlink" Target="https://www.kapowprimary.com/subjects/design-technology/upper-key-stage-2/year-6/new-cooking-and-nutrition-come-dine-with-me/lesson-5-the-main-course/" TargetMode="External"/><Relationship Id="rId17" Type="http://schemas.openxmlformats.org/officeDocument/2006/relationships/hyperlink" Target="https://www.kapowprimary.com/subjects/design-technology/upper-key-stage-2/year-6/structure-playgrounds/lesson-3-perfecting-structures/" TargetMode="External"/><Relationship Id="rId25" Type="http://schemas.openxmlformats.org/officeDocument/2006/relationships/hyperlink" Target="https://www.kapowprimary.com/subjects/design-technology/upper-key-stage-2/year-6/electrical-systems-steady-hand-game/lesson-1-developing-through-play/" TargetMode="External"/><Relationship Id="rId33" Type="http://schemas.openxmlformats.org/officeDocument/2006/relationships/hyperlink" Target="https://www.kapowprimary.com/subjects/design-technology/upper-key-stage-2/year-6/mechanical-systems-automata-toys/lesson-4-finishing-touches-2/" TargetMode="External"/><Relationship Id="rId2" Type="http://schemas.openxmlformats.org/officeDocument/2006/relationships/hyperlink" Target="https://www.kapowprimary.com/subjects/design-technology/upper-key-stage-2/year-6/digital-world-navigating-the-world/lesson-1-navigating-the-world/" TargetMode="External"/><Relationship Id="rId16" Type="http://schemas.openxmlformats.org/officeDocument/2006/relationships/hyperlink" Target="https://www.kapowprimary.com/subjects/design-technology/upper-key-stage-2/year-6/structure-playgrounds/lesson-2-building-structures/" TargetMode="External"/><Relationship Id="rId20" Type="http://schemas.openxmlformats.org/officeDocument/2006/relationships/hyperlink" Target="https://www.kapowprimary.com/subjects/design-technology/upper-key-stage-2/year-6/textiles-waistcoats/lesson-1-waistcoat-design/" TargetMode="External"/><Relationship Id="rId29" Type="http://schemas.openxmlformats.org/officeDocument/2006/relationships/hyperlink" Target="https://www.kapowprimary.com/subjects/design-technology/upper-key-stage-2/year-6/mechanical-systems-automata-toys/" TargetMode="External"/><Relationship Id="rId1" Type="http://schemas.openxmlformats.org/officeDocument/2006/relationships/hyperlink" Target="https://www.kapowprimary.com/subjects/design-technology/upper-key-stage-2/year-6/digital-world-navigating-the-world/" TargetMode="External"/><Relationship Id="rId6" Type="http://schemas.openxmlformats.org/officeDocument/2006/relationships/hyperlink" Target="https://www.kapowprimary.com/subjects/design-technology/upper-key-stage-2/year-6/digital-world-navigating-the-world/lesson-5-product-pitch/" TargetMode="External"/><Relationship Id="rId11" Type="http://schemas.openxmlformats.org/officeDocument/2006/relationships/hyperlink" Target="https://www.kapowprimary.com/subjects/design-technology/upper-key-stage-2/year-6/new-cooking-and-nutrition-come-dine-with-me/lesson-4-to-start/" TargetMode="External"/><Relationship Id="rId24" Type="http://schemas.openxmlformats.org/officeDocument/2006/relationships/hyperlink" Target="https://www.kapowprimary.com/subjects/design-technology/upper-key-stage-2/year-6/electrical-systems-steady-hand-game/" TargetMode="External"/><Relationship Id="rId32" Type="http://schemas.openxmlformats.org/officeDocument/2006/relationships/hyperlink" Target="https://www.kapowprimary.com/subjects/design-technology/upper-key-stage-2/year-6/mechanical-systems-automata-toys/lesson-3-experimenting-with-cams-2/" TargetMode="External"/><Relationship Id="rId5" Type="http://schemas.openxmlformats.org/officeDocument/2006/relationships/hyperlink" Target="https://www.kapowprimary.com/subjects/design-technology/upper-key-stage-2/year-6/digital-world-navigating-the-world/lesson-4-3d-cad-models/" TargetMode="External"/><Relationship Id="rId15" Type="http://schemas.openxmlformats.org/officeDocument/2006/relationships/hyperlink" Target="https://www.kapowprimary.com/subjects/design-technology/upper-key-stage-2/year-6/structure-playgrounds/lesson-1-design-a-new-playground/" TargetMode="External"/><Relationship Id="rId23" Type="http://schemas.openxmlformats.org/officeDocument/2006/relationships/hyperlink" Target="https://www.kapowprimary.com/subjects/design-technology/upper-key-stage-2/year-6/textiles-waistcoats/lesson-4-decorating-my-waistcoat/" TargetMode="External"/><Relationship Id="rId28" Type="http://schemas.openxmlformats.org/officeDocument/2006/relationships/hyperlink" Target="https://www.kapowprimary.com/subjects/design-technology/upper-key-stage-2/year-6/electrical-systems-steady-hand-game/lesson-4-electronics-and-assembly/" TargetMode="External"/><Relationship Id="rId10" Type="http://schemas.openxmlformats.org/officeDocument/2006/relationships/hyperlink" Target="https://www.kapowprimary.com/subjects/design-technology/upper-key-stage-2/year-6/new-cooking-and-nutrition-come-dine-with-me/lesson-3-ingredients-and-skills-optional/" TargetMode="External"/><Relationship Id="rId19" Type="http://schemas.openxmlformats.org/officeDocument/2006/relationships/hyperlink" Target="https://www.kapowprimary.com/subjects/design-technology/upper-key-stage-2/year-6/textiles-waistcoats/" TargetMode="External"/><Relationship Id="rId31" Type="http://schemas.openxmlformats.org/officeDocument/2006/relationships/hyperlink" Target="https://www.kapowprimary.com/subjects/design-technology/upper-key-stage-2/year-6/mechanical-systems-automata-toys/lesson-2-frame-assembly/" TargetMode="External"/><Relationship Id="rId4" Type="http://schemas.openxmlformats.org/officeDocument/2006/relationships/hyperlink" Target="https://www.kapowprimary.com/subjects/design-technology/upper-key-stage-2/year-6/digital-world-navigating-the-world/lesson-3-product-concept/" TargetMode="External"/><Relationship Id="rId9" Type="http://schemas.openxmlformats.org/officeDocument/2006/relationships/hyperlink" Target="https://www.kapowprimary.com/subjects/design-technology/upper-key-stage-2/year-6/new-cooking-and-nutrition-come-dine-with-me/lesson-2-three-ingredients-three-courses/" TargetMode="External"/><Relationship Id="rId14" Type="http://schemas.openxmlformats.org/officeDocument/2006/relationships/hyperlink" Target="https://www.kapowprimary.com/subjects/design-technology/upper-key-stage-2/year-6/structure-playgrounds/" TargetMode="External"/><Relationship Id="rId22" Type="http://schemas.openxmlformats.org/officeDocument/2006/relationships/hyperlink" Target="https://www.kapowprimary.com/subjects/design-technology/upper-key-stage-2/year-6/textiles-waistcoats/lesson-3-assembling-my-waistcoat/" TargetMode="External"/><Relationship Id="rId27" Type="http://schemas.openxmlformats.org/officeDocument/2006/relationships/hyperlink" Target="https://www.kapowprimary.com/subjects/design-technology/upper-key-stage-2/year-6/electrical-systems-steady-hand-game/lesson-3-base-building/" TargetMode="External"/><Relationship Id="rId30" Type="http://schemas.openxmlformats.org/officeDocument/2006/relationships/hyperlink" Target="https://www.kapowprimary.com/subjects/design-technology/upper-key-stage-2/year-6/mechanical-systems-automata-toys/lesson-1-automatas/" TargetMode="External"/><Relationship Id="rId35"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6640625" defaultRowHeight="15" customHeight="1"/>
  <cols>
    <col min="1" max="1" width="115.6640625" customWidth="1"/>
    <col min="2" max="6" width="7.6640625" customWidth="1"/>
  </cols>
  <sheetData>
    <row r="1" spans="1:1" ht="76.5" customHeight="1">
      <c r="A1" s="1"/>
    </row>
    <row r="2" spans="1:1" ht="12.75" customHeight="1">
      <c r="A2" s="2" t="s">
        <v>0</v>
      </c>
    </row>
    <row r="3" spans="1:1" ht="14.4">
      <c r="A3" s="3" t="s">
        <v>1</v>
      </c>
    </row>
    <row r="4" spans="1:1" ht="14.4">
      <c r="A4" s="3" t="s">
        <v>2</v>
      </c>
    </row>
    <row r="5" spans="1:1" ht="14.4">
      <c r="A5" s="3" t="s">
        <v>3</v>
      </c>
    </row>
    <row r="6" spans="1:1" ht="86.4">
      <c r="A6" s="3" t="s">
        <v>4</v>
      </c>
    </row>
    <row r="7" spans="1:1" ht="14.4">
      <c r="A7" s="3" t="s">
        <v>5</v>
      </c>
    </row>
    <row r="8" spans="1:1" ht="57.6">
      <c r="A8" s="4" t="s">
        <v>6</v>
      </c>
    </row>
    <row r="9" spans="1:1" ht="12.75" customHeight="1">
      <c r="A9" s="5"/>
    </row>
    <row r="10" spans="1:1" ht="12.75" customHeight="1">
      <c r="A10" s="6"/>
    </row>
    <row r="11" spans="1:1" ht="12.75" customHeight="1">
      <c r="A11" s="6"/>
    </row>
    <row r="12" spans="1:1" ht="12.75" customHeight="1">
      <c r="A12" s="6"/>
    </row>
    <row r="13" spans="1:1" ht="12.75" customHeight="1">
      <c r="A13" s="6"/>
    </row>
    <row r="14" spans="1:1" ht="12.75" customHeight="1">
      <c r="A14" s="6"/>
    </row>
    <row r="15" spans="1:1" ht="12.75" customHeight="1">
      <c r="A15" s="6"/>
    </row>
    <row r="16" spans="1:1" ht="12.75" customHeight="1">
      <c r="A16" s="6"/>
    </row>
    <row r="17" spans="1:1" ht="12.75" customHeight="1">
      <c r="A17" s="6"/>
    </row>
    <row r="18" spans="1:1" ht="12.75" customHeight="1">
      <c r="A18" s="6"/>
    </row>
    <row r="19" spans="1:1" ht="12.75" customHeight="1">
      <c r="A19" s="6"/>
    </row>
    <row r="20" spans="1:1" ht="12.75" customHeight="1">
      <c r="A20" s="6"/>
    </row>
    <row r="21" spans="1:1" ht="12.75" customHeight="1">
      <c r="A21" s="6"/>
    </row>
    <row r="22" spans="1:1" ht="12.75" customHeight="1">
      <c r="A22" s="7"/>
    </row>
    <row r="23" spans="1:1" ht="12.75" customHeight="1"/>
    <row r="24" spans="1:1" ht="12.75" customHeight="1"/>
    <row r="25" spans="1:1" ht="12.75" customHeight="1"/>
    <row r="26" spans="1:1" ht="12.75" customHeight="1"/>
    <row r="27" spans="1:1" ht="12.75" customHeight="1"/>
    <row r="28" spans="1:1" ht="12.75" customHeight="1"/>
    <row r="29" spans="1:1" ht="12.75" customHeight="1"/>
    <row r="30" spans="1:1" ht="12.75" customHeight="1"/>
    <row r="31" spans="1:1" ht="12.75" customHeight="1"/>
    <row r="32" spans="1:1"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S1002"/>
  <sheetViews>
    <sheetView zoomScale="66" zoomScaleNormal="66" workbookViewId="0">
      <pane xSplit="1" ySplit="2" topLeftCell="B3" activePane="bottomRight" state="frozen"/>
      <selection pane="topRight" activeCell="B1" sqref="B1"/>
      <selection pane="bottomLeft" activeCell="A3" sqref="A3"/>
      <selection pane="bottomRight" activeCell="A2" sqref="A2"/>
    </sheetView>
  </sheetViews>
  <sheetFormatPr defaultColWidth="12.6640625" defaultRowHeight="15" customHeight="1"/>
  <cols>
    <col min="1" max="2" width="18.109375" customWidth="1"/>
    <col min="3" max="3" width="6.77734375" customWidth="1"/>
    <col min="4" max="4" width="35.6640625" customWidth="1"/>
    <col min="5" max="5" width="35.6640625" style="54" customWidth="1"/>
    <col min="6" max="7" width="35.6640625" customWidth="1"/>
    <col min="8" max="15" width="5.77734375" customWidth="1"/>
    <col min="16" max="16" width="5.6640625" customWidth="1"/>
  </cols>
  <sheetData>
    <row r="1" spans="1:19" ht="40.5" customHeight="1">
      <c r="A1" s="8"/>
      <c r="B1" s="56" t="s">
        <v>7</v>
      </c>
      <c r="C1" s="57"/>
      <c r="D1" s="9"/>
      <c r="E1" s="78"/>
      <c r="F1" s="58" t="s">
        <v>8</v>
      </c>
      <c r="G1" s="59"/>
      <c r="H1" s="55" t="s">
        <v>805</v>
      </c>
      <c r="I1" s="55"/>
      <c r="J1" s="55"/>
      <c r="K1" s="55"/>
      <c r="L1" s="55"/>
      <c r="M1" s="55"/>
      <c r="N1" s="55"/>
      <c r="O1" s="55"/>
      <c r="P1" s="55"/>
      <c r="Q1" s="55"/>
      <c r="R1" s="55"/>
      <c r="S1" s="55"/>
    </row>
    <row r="2" spans="1:19" ht="90.75" customHeight="1">
      <c r="A2" s="79" t="s">
        <v>823</v>
      </c>
      <c r="B2" s="11" t="s">
        <v>9</v>
      </c>
      <c r="C2" s="12" t="s">
        <v>10</v>
      </c>
      <c r="D2" s="53" t="s">
        <v>679</v>
      </c>
      <c r="E2" s="52" t="s">
        <v>677</v>
      </c>
      <c r="F2" s="52" t="s">
        <v>678</v>
      </c>
      <c r="G2" s="52" t="s">
        <v>680</v>
      </c>
      <c r="H2" s="51" t="s">
        <v>806</v>
      </c>
      <c r="I2" s="51" t="s">
        <v>807</v>
      </c>
      <c r="J2" s="51" t="s">
        <v>808</v>
      </c>
      <c r="K2" s="51" t="s">
        <v>809</v>
      </c>
      <c r="L2" s="51" t="s">
        <v>810</v>
      </c>
      <c r="M2" s="51" t="s">
        <v>811</v>
      </c>
      <c r="N2" s="51" t="s">
        <v>812</v>
      </c>
      <c r="O2" s="51" t="s">
        <v>813</v>
      </c>
      <c r="P2" s="49" t="s">
        <v>673</v>
      </c>
      <c r="Q2" s="50" t="s">
        <v>674</v>
      </c>
      <c r="R2" s="50" t="s">
        <v>675</v>
      </c>
      <c r="S2" s="50" t="s">
        <v>676</v>
      </c>
    </row>
    <row r="3" spans="1:19" ht="96.6">
      <c r="A3" s="62" t="s">
        <v>14</v>
      </c>
      <c r="B3" s="13" t="s">
        <v>15</v>
      </c>
      <c r="C3" s="14">
        <v>1</v>
      </c>
      <c r="D3" s="15" t="s">
        <v>16</v>
      </c>
      <c r="E3" s="16" t="s">
        <v>780</v>
      </c>
      <c r="F3" s="16" t="s">
        <v>17</v>
      </c>
      <c r="G3" s="16" t="s">
        <v>18</v>
      </c>
      <c r="H3" s="10"/>
      <c r="I3" s="10"/>
      <c r="J3" s="10"/>
      <c r="K3" s="10"/>
      <c r="L3" s="10"/>
      <c r="M3" s="10"/>
      <c r="N3" s="10"/>
      <c r="O3" s="10"/>
      <c r="P3" s="17">
        <v>30</v>
      </c>
      <c r="Q3" s="18">
        <f t="shared" ref="Q3:Q24" si="0">(COUNTIF(H3:O3,"WT"))/$P$3</f>
        <v>0</v>
      </c>
      <c r="R3" s="19">
        <f t="shared" ref="R3:R24" si="1">(COUNTIF(H3:O3,"SU"))/$P$3</f>
        <v>0</v>
      </c>
      <c r="S3" s="18">
        <f t="shared" ref="S3:S24" si="2">(COUNTIF(H3:O3,"GD"))/$P$3</f>
        <v>0</v>
      </c>
    </row>
    <row r="4" spans="1:19" ht="69">
      <c r="A4" s="63"/>
      <c r="B4" s="20" t="s">
        <v>19</v>
      </c>
      <c r="C4" s="14">
        <v>2</v>
      </c>
      <c r="D4" s="15" t="s">
        <v>20</v>
      </c>
      <c r="E4" s="16" t="s">
        <v>781</v>
      </c>
      <c r="F4" s="16" t="s">
        <v>21</v>
      </c>
      <c r="G4" s="16" t="s">
        <v>22</v>
      </c>
      <c r="H4" s="10"/>
      <c r="I4" s="10"/>
      <c r="J4" s="10"/>
      <c r="K4" s="10"/>
      <c r="L4" s="10"/>
      <c r="M4" s="10"/>
      <c r="N4" s="10"/>
      <c r="O4" s="10"/>
      <c r="P4" s="21"/>
      <c r="Q4" s="18">
        <f t="shared" si="0"/>
        <v>0</v>
      </c>
      <c r="R4" s="19">
        <f t="shared" si="1"/>
        <v>0</v>
      </c>
      <c r="S4" s="18">
        <f t="shared" si="2"/>
        <v>0</v>
      </c>
    </row>
    <row r="5" spans="1:19" ht="96.6">
      <c r="A5" s="63"/>
      <c r="B5" s="20" t="s">
        <v>23</v>
      </c>
      <c r="C5" s="14">
        <v>3</v>
      </c>
      <c r="D5" s="15" t="s">
        <v>24</v>
      </c>
      <c r="E5" s="16" t="s">
        <v>782</v>
      </c>
      <c r="F5" s="16" t="s">
        <v>25</v>
      </c>
      <c r="G5" s="16" t="s">
        <v>26</v>
      </c>
      <c r="H5" s="10"/>
      <c r="I5" s="10"/>
      <c r="J5" s="10"/>
      <c r="K5" s="10"/>
      <c r="L5" s="10"/>
      <c r="M5" s="10"/>
      <c r="N5" s="10"/>
      <c r="O5" s="10"/>
      <c r="P5" s="21"/>
      <c r="Q5" s="18">
        <f t="shared" si="0"/>
        <v>0</v>
      </c>
      <c r="R5" s="19">
        <f t="shared" si="1"/>
        <v>0</v>
      </c>
      <c r="S5" s="18">
        <f t="shared" si="2"/>
        <v>0</v>
      </c>
    </row>
    <row r="6" spans="1:19" ht="69">
      <c r="A6" s="64"/>
      <c r="B6" s="22" t="s">
        <v>27</v>
      </c>
      <c r="C6" s="14">
        <v>4</v>
      </c>
      <c r="D6" s="15" t="s">
        <v>28</v>
      </c>
      <c r="E6" s="16" t="s">
        <v>783</v>
      </c>
      <c r="F6" s="16" t="s">
        <v>29</v>
      </c>
      <c r="G6" s="16" t="s">
        <v>30</v>
      </c>
      <c r="H6" s="10"/>
      <c r="I6" s="10"/>
      <c r="J6" s="10"/>
      <c r="K6" s="10"/>
      <c r="L6" s="10"/>
      <c r="M6" s="10"/>
      <c r="N6" s="10"/>
      <c r="O6" s="10"/>
      <c r="P6" s="21"/>
      <c r="Q6" s="18">
        <f t="shared" si="0"/>
        <v>0</v>
      </c>
      <c r="R6" s="19">
        <f t="shared" si="1"/>
        <v>0</v>
      </c>
      <c r="S6" s="18">
        <f t="shared" si="2"/>
        <v>0</v>
      </c>
    </row>
    <row r="7" spans="1:19" ht="96.6">
      <c r="A7" s="65" t="s">
        <v>31</v>
      </c>
      <c r="B7" s="22" t="s">
        <v>32</v>
      </c>
      <c r="C7" s="16">
        <v>1</v>
      </c>
      <c r="D7" s="15" t="s">
        <v>33</v>
      </c>
      <c r="E7" s="16" t="s">
        <v>784</v>
      </c>
      <c r="F7" s="16" t="s">
        <v>34</v>
      </c>
      <c r="G7" s="14" t="s">
        <v>35</v>
      </c>
      <c r="H7" s="10"/>
      <c r="I7" s="10"/>
      <c r="J7" s="10"/>
      <c r="K7" s="10"/>
      <c r="L7" s="10"/>
      <c r="M7" s="10"/>
      <c r="N7" s="10"/>
      <c r="O7" s="10"/>
      <c r="P7" s="23"/>
      <c r="Q7" s="18">
        <f t="shared" si="0"/>
        <v>0</v>
      </c>
      <c r="R7" s="19">
        <f t="shared" si="1"/>
        <v>0</v>
      </c>
      <c r="S7" s="18">
        <f t="shared" si="2"/>
        <v>0</v>
      </c>
    </row>
    <row r="8" spans="1:19" ht="69">
      <c r="A8" s="63"/>
      <c r="B8" s="22" t="s">
        <v>36</v>
      </c>
      <c r="C8" s="16">
        <v>2</v>
      </c>
      <c r="D8" s="15" t="s">
        <v>37</v>
      </c>
      <c r="E8" s="16" t="s">
        <v>785</v>
      </c>
      <c r="F8" s="16" t="s">
        <v>38</v>
      </c>
      <c r="G8" s="16" t="s">
        <v>39</v>
      </c>
      <c r="H8" s="10"/>
      <c r="I8" s="10"/>
      <c r="J8" s="10"/>
      <c r="K8" s="10"/>
      <c r="L8" s="10"/>
      <c r="M8" s="10"/>
      <c r="N8" s="10"/>
      <c r="O8" s="10"/>
      <c r="P8" s="10"/>
      <c r="Q8" s="18">
        <f t="shared" si="0"/>
        <v>0</v>
      </c>
      <c r="R8" s="19">
        <f t="shared" si="1"/>
        <v>0</v>
      </c>
      <c r="S8" s="18">
        <f t="shared" si="2"/>
        <v>0</v>
      </c>
    </row>
    <row r="9" spans="1:19" ht="69">
      <c r="A9" s="63"/>
      <c r="B9" s="22" t="s">
        <v>40</v>
      </c>
      <c r="C9" s="16">
        <v>3</v>
      </c>
      <c r="D9" s="15" t="s">
        <v>41</v>
      </c>
      <c r="E9" s="16" t="s">
        <v>786</v>
      </c>
      <c r="F9" s="16" t="s">
        <v>42</v>
      </c>
      <c r="G9" s="16" t="s">
        <v>43</v>
      </c>
      <c r="H9" s="10"/>
      <c r="I9" s="10"/>
      <c r="J9" s="10"/>
      <c r="K9" s="10"/>
      <c r="L9" s="10"/>
      <c r="M9" s="10"/>
      <c r="N9" s="10"/>
      <c r="O9" s="10"/>
      <c r="P9" s="10"/>
      <c r="Q9" s="18">
        <f t="shared" si="0"/>
        <v>0</v>
      </c>
      <c r="R9" s="19">
        <f t="shared" si="1"/>
        <v>0</v>
      </c>
      <c r="S9" s="18">
        <f t="shared" si="2"/>
        <v>0</v>
      </c>
    </row>
    <row r="10" spans="1:19" ht="82.8">
      <c r="A10" s="64"/>
      <c r="B10" s="22" t="s">
        <v>44</v>
      </c>
      <c r="C10" s="16">
        <v>4</v>
      </c>
      <c r="D10" s="15" t="s">
        <v>45</v>
      </c>
      <c r="E10" s="16" t="s">
        <v>787</v>
      </c>
      <c r="F10" s="16" t="s">
        <v>46</v>
      </c>
      <c r="G10" s="16" t="s">
        <v>47</v>
      </c>
      <c r="H10" s="10"/>
      <c r="I10" s="10"/>
      <c r="J10" s="10"/>
      <c r="K10" s="10"/>
      <c r="L10" s="10"/>
      <c r="M10" s="10"/>
      <c r="N10" s="10"/>
      <c r="O10" s="10"/>
      <c r="P10" s="10"/>
      <c r="Q10" s="18">
        <f t="shared" si="0"/>
        <v>0</v>
      </c>
      <c r="R10" s="19">
        <f t="shared" si="1"/>
        <v>0</v>
      </c>
      <c r="S10" s="18">
        <f t="shared" si="2"/>
        <v>0</v>
      </c>
    </row>
    <row r="11" spans="1:19" ht="55.2">
      <c r="A11" s="66" t="s">
        <v>48</v>
      </c>
      <c r="B11" s="22" t="s">
        <v>49</v>
      </c>
      <c r="C11" s="14">
        <v>1</v>
      </c>
      <c r="D11" s="15" t="s">
        <v>50</v>
      </c>
      <c r="E11" s="16" t="s">
        <v>788</v>
      </c>
      <c r="F11" s="16" t="s">
        <v>51</v>
      </c>
      <c r="G11" s="16" t="s">
        <v>52</v>
      </c>
      <c r="H11" s="10"/>
      <c r="I11" s="10"/>
      <c r="J11" s="10"/>
      <c r="K11" s="10"/>
      <c r="L11" s="10"/>
      <c r="M11" s="10"/>
      <c r="N11" s="10"/>
      <c r="O11" s="10"/>
      <c r="P11" s="10"/>
      <c r="Q11" s="18">
        <f t="shared" si="0"/>
        <v>0</v>
      </c>
      <c r="R11" s="19">
        <f t="shared" si="1"/>
        <v>0</v>
      </c>
      <c r="S11" s="18">
        <f t="shared" si="2"/>
        <v>0</v>
      </c>
    </row>
    <row r="12" spans="1:19" ht="41.4">
      <c r="A12" s="63"/>
      <c r="B12" s="22" t="s">
        <v>53</v>
      </c>
      <c r="C12" s="14">
        <v>2</v>
      </c>
      <c r="D12" s="15" t="s">
        <v>54</v>
      </c>
      <c r="E12" s="16" t="s">
        <v>789</v>
      </c>
      <c r="F12" s="16" t="s">
        <v>55</v>
      </c>
      <c r="G12" s="16" t="s">
        <v>56</v>
      </c>
      <c r="H12" s="10"/>
      <c r="I12" s="10"/>
      <c r="J12" s="10"/>
      <c r="K12" s="10"/>
      <c r="L12" s="10"/>
      <c r="M12" s="10"/>
      <c r="N12" s="10"/>
      <c r="O12" s="10"/>
      <c r="P12" s="10"/>
      <c r="Q12" s="18">
        <f t="shared" si="0"/>
        <v>0</v>
      </c>
      <c r="R12" s="19">
        <f t="shared" si="1"/>
        <v>0</v>
      </c>
      <c r="S12" s="18">
        <f t="shared" si="2"/>
        <v>0</v>
      </c>
    </row>
    <row r="13" spans="1:19" ht="41.4">
      <c r="A13" s="63"/>
      <c r="B13" s="22" t="s">
        <v>57</v>
      </c>
      <c r="C13" s="14">
        <v>3</v>
      </c>
      <c r="D13" s="15" t="s">
        <v>58</v>
      </c>
      <c r="E13" s="16" t="s">
        <v>790</v>
      </c>
      <c r="F13" s="16" t="s">
        <v>59</v>
      </c>
      <c r="G13" s="16" t="s">
        <v>60</v>
      </c>
      <c r="H13" s="10"/>
      <c r="I13" s="10"/>
      <c r="J13" s="10"/>
      <c r="K13" s="10"/>
      <c r="L13" s="10"/>
      <c r="M13" s="10"/>
      <c r="N13" s="10"/>
      <c r="O13" s="10"/>
      <c r="P13" s="10"/>
      <c r="Q13" s="18">
        <f t="shared" si="0"/>
        <v>0</v>
      </c>
      <c r="R13" s="19">
        <f t="shared" si="1"/>
        <v>0</v>
      </c>
      <c r="S13" s="18">
        <f t="shared" si="2"/>
        <v>0</v>
      </c>
    </row>
    <row r="14" spans="1:19" ht="55.2">
      <c r="A14" s="64"/>
      <c r="B14" s="22" t="s">
        <v>61</v>
      </c>
      <c r="C14" s="14">
        <v>4</v>
      </c>
      <c r="D14" s="15" t="s">
        <v>62</v>
      </c>
      <c r="E14" s="16" t="s">
        <v>791</v>
      </c>
      <c r="F14" s="16" t="s">
        <v>63</v>
      </c>
      <c r="G14" s="24" t="s">
        <v>64</v>
      </c>
      <c r="H14" s="10"/>
      <c r="I14" s="10"/>
      <c r="J14" s="10"/>
      <c r="K14" s="10"/>
      <c r="L14" s="10"/>
      <c r="M14" s="10"/>
      <c r="N14" s="10"/>
      <c r="O14" s="10"/>
      <c r="P14" s="10"/>
      <c r="Q14" s="18">
        <f t="shared" si="0"/>
        <v>0</v>
      </c>
      <c r="R14" s="19">
        <f t="shared" si="1"/>
        <v>0</v>
      </c>
      <c r="S14" s="18">
        <f t="shared" si="2"/>
        <v>0</v>
      </c>
    </row>
    <row r="15" spans="1:19" ht="69">
      <c r="A15" s="65" t="s">
        <v>65</v>
      </c>
      <c r="B15" s="22" t="s">
        <v>66</v>
      </c>
      <c r="C15" s="14">
        <v>1</v>
      </c>
      <c r="D15" s="15" t="s">
        <v>67</v>
      </c>
      <c r="E15" s="16" t="s">
        <v>792</v>
      </c>
      <c r="F15" s="16" t="s">
        <v>68</v>
      </c>
      <c r="G15" s="16" t="s">
        <v>69</v>
      </c>
      <c r="H15" s="10"/>
      <c r="I15" s="10"/>
      <c r="J15" s="10"/>
      <c r="K15" s="10"/>
      <c r="L15" s="10"/>
      <c r="M15" s="10"/>
      <c r="N15" s="10"/>
      <c r="O15" s="10"/>
      <c r="P15" s="10"/>
      <c r="Q15" s="18">
        <f t="shared" si="0"/>
        <v>0</v>
      </c>
      <c r="R15" s="19">
        <f t="shared" si="1"/>
        <v>0</v>
      </c>
      <c r="S15" s="18">
        <f t="shared" si="2"/>
        <v>0</v>
      </c>
    </row>
    <row r="16" spans="1:19" ht="82.8">
      <c r="A16" s="63"/>
      <c r="B16" s="22" t="s">
        <v>70</v>
      </c>
      <c r="C16" s="14">
        <v>2</v>
      </c>
      <c r="D16" s="15" t="s">
        <v>71</v>
      </c>
      <c r="E16" s="16" t="s">
        <v>793</v>
      </c>
      <c r="F16" s="16" t="s">
        <v>72</v>
      </c>
      <c r="G16" s="16" t="s">
        <v>73</v>
      </c>
      <c r="H16" s="10"/>
      <c r="I16" s="10"/>
      <c r="J16" s="10"/>
      <c r="K16" s="10"/>
      <c r="L16" s="10"/>
      <c r="M16" s="10"/>
      <c r="N16" s="10"/>
      <c r="O16" s="10"/>
      <c r="P16" s="10"/>
      <c r="Q16" s="18">
        <f t="shared" si="0"/>
        <v>0</v>
      </c>
      <c r="R16" s="19">
        <f t="shared" si="1"/>
        <v>0</v>
      </c>
      <c r="S16" s="18">
        <f t="shared" si="2"/>
        <v>0</v>
      </c>
    </row>
    <row r="17" spans="1:19" ht="69">
      <c r="A17" s="63"/>
      <c r="B17" s="22" t="s">
        <v>74</v>
      </c>
      <c r="C17" s="14">
        <v>3</v>
      </c>
      <c r="D17" s="15" t="s">
        <v>75</v>
      </c>
      <c r="E17" s="16" t="s">
        <v>794</v>
      </c>
      <c r="F17" s="16" t="s">
        <v>76</v>
      </c>
      <c r="G17" s="16" t="s">
        <v>77</v>
      </c>
      <c r="H17" s="10"/>
      <c r="I17" s="10"/>
      <c r="J17" s="10"/>
      <c r="K17" s="10"/>
      <c r="L17" s="10"/>
      <c r="M17" s="10"/>
      <c r="N17" s="10"/>
      <c r="O17" s="10"/>
      <c r="P17" s="10"/>
      <c r="Q17" s="18">
        <f t="shared" si="0"/>
        <v>0</v>
      </c>
      <c r="R17" s="19">
        <f t="shared" si="1"/>
        <v>0</v>
      </c>
      <c r="S17" s="18">
        <f t="shared" si="2"/>
        <v>0</v>
      </c>
    </row>
    <row r="18" spans="1:19" ht="69">
      <c r="A18" s="64"/>
      <c r="B18" s="22" t="s">
        <v>78</v>
      </c>
      <c r="C18" s="14">
        <v>4</v>
      </c>
      <c r="D18" s="15" t="s">
        <v>79</v>
      </c>
      <c r="E18" s="16" t="s">
        <v>795</v>
      </c>
      <c r="F18" s="16" t="s">
        <v>80</v>
      </c>
      <c r="G18" s="16" t="s">
        <v>81</v>
      </c>
      <c r="H18" s="10"/>
      <c r="I18" s="10"/>
      <c r="J18" s="10"/>
      <c r="K18" s="10"/>
      <c r="L18" s="10"/>
      <c r="M18" s="10"/>
      <c r="N18" s="10"/>
      <c r="O18" s="10"/>
      <c r="P18" s="10"/>
      <c r="Q18" s="18">
        <f t="shared" si="0"/>
        <v>0</v>
      </c>
      <c r="R18" s="19">
        <f t="shared" si="1"/>
        <v>0</v>
      </c>
      <c r="S18" s="18">
        <f t="shared" si="2"/>
        <v>0</v>
      </c>
    </row>
    <row r="19" spans="1:19" ht="41.4">
      <c r="A19" s="67" t="s">
        <v>82</v>
      </c>
      <c r="B19" s="22" t="s">
        <v>83</v>
      </c>
      <c r="C19" s="25">
        <v>1</v>
      </c>
      <c r="D19" s="25" t="s">
        <v>84</v>
      </c>
      <c r="E19" s="16" t="s">
        <v>796</v>
      </c>
      <c r="F19" s="15" t="s">
        <v>85</v>
      </c>
      <c r="G19" s="15" t="s">
        <v>86</v>
      </c>
      <c r="H19" s="10"/>
      <c r="I19" s="10"/>
      <c r="J19" s="10"/>
      <c r="K19" s="10"/>
      <c r="L19" s="10"/>
      <c r="M19" s="10"/>
      <c r="N19" s="10"/>
      <c r="O19" s="10"/>
      <c r="P19" s="10"/>
      <c r="Q19" s="18">
        <f t="shared" si="0"/>
        <v>0</v>
      </c>
      <c r="R19" s="19">
        <f t="shared" si="1"/>
        <v>0</v>
      </c>
      <c r="S19" s="18">
        <f t="shared" si="2"/>
        <v>0</v>
      </c>
    </row>
    <row r="20" spans="1:19" ht="96.6">
      <c r="A20" s="63"/>
      <c r="B20" s="22" t="s">
        <v>87</v>
      </c>
      <c r="C20" s="25">
        <v>2</v>
      </c>
      <c r="D20" s="26" t="s">
        <v>88</v>
      </c>
      <c r="E20" s="25" t="s">
        <v>797</v>
      </c>
      <c r="F20" s="27" t="s">
        <v>89</v>
      </c>
      <c r="G20" s="27" t="s">
        <v>90</v>
      </c>
      <c r="H20" s="10"/>
      <c r="I20" s="10"/>
      <c r="J20" s="10"/>
      <c r="K20" s="10"/>
      <c r="L20" s="10"/>
      <c r="M20" s="10"/>
      <c r="N20" s="10"/>
      <c r="O20" s="10"/>
      <c r="P20" s="10"/>
      <c r="Q20" s="18">
        <f t="shared" si="0"/>
        <v>0</v>
      </c>
      <c r="R20" s="19">
        <f t="shared" si="1"/>
        <v>0</v>
      </c>
      <c r="S20" s="18">
        <f t="shared" si="2"/>
        <v>0</v>
      </c>
    </row>
    <row r="21" spans="1:19" ht="82.8">
      <c r="A21" s="63"/>
      <c r="B21" s="22" t="s">
        <v>91</v>
      </c>
      <c r="C21" s="25">
        <v>3</v>
      </c>
      <c r="D21" s="26" t="s">
        <v>92</v>
      </c>
      <c r="E21" s="25" t="s">
        <v>798</v>
      </c>
      <c r="F21" s="27" t="s">
        <v>93</v>
      </c>
      <c r="G21" s="26" t="s">
        <v>94</v>
      </c>
      <c r="H21" s="10"/>
      <c r="I21" s="10"/>
      <c r="J21" s="10"/>
      <c r="K21" s="10"/>
      <c r="L21" s="10"/>
      <c r="M21" s="10"/>
      <c r="N21" s="10"/>
      <c r="O21" s="10"/>
      <c r="P21" s="10"/>
      <c r="Q21" s="18">
        <f t="shared" si="0"/>
        <v>0</v>
      </c>
      <c r="R21" s="19">
        <f t="shared" si="1"/>
        <v>0</v>
      </c>
      <c r="S21" s="18">
        <f t="shared" si="2"/>
        <v>0</v>
      </c>
    </row>
    <row r="22" spans="1:19" ht="69">
      <c r="A22" s="63"/>
      <c r="B22" s="22" t="s">
        <v>95</v>
      </c>
      <c r="C22" s="25">
        <v>4</v>
      </c>
      <c r="D22" s="28" t="s">
        <v>96</v>
      </c>
      <c r="E22" s="25" t="s">
        <v>799</v>
      </c>
      <c r="F22" s="27" t="s">
        <v>97</v>
      </c>
      <c r="G22" s="27" t="s">
        <v>98</v>
      </c>
      <c r="H22" s="10"/>
      <c r="I22" s="10"/>
      <c r="J22" s="10"/>
      <c r="K22" s="10"/>
      <c r="L22" s="10"/>
      <c r="M22" s="10"/>
      <c r="N22" s="10"/>
      <c r="O22" s="10"/>
      <c r="P22" s="10"/>
      <c r="Q22" s="18">
        <f t="shared" si="0"/>
        <v>0</v>
      </c>
      <c r="R22" s="19">
        <f t="shared" si="1"/>
        <v>0</v>
      </c>
      <c r="S22" s="18">
        <f t="shared" si="2"/>
        <v>0</v>
      </c>
    </row>
    <row r="23" spans="1:19" ht="69">
      <c r="A23" s="63"/>
      <c r="B23" s="22" t="s">
        <v>99</v>
      </c>
      <c r="C23" s="25">
        <v>5</v>
      </c>
      <c r="D23" s="29" t="s">
        <v>100</v>
      </c>
      <c r="E23" s="25" t="s">
        <v>800</v>
      </c>
      <c r="F23" s="27" t="s">
        <v>101</v>
      </c>
      <c r="G23" s="27" t="s">
        <v>102</v>
      </c>
      <c r="H23" s="10"/>
      <c r="I23" s="10"/>
      <c r="J23" s="10"/>
      <c r="K23" s="10"/>
      <c r="L23" s="10"/>
      <c r="M23" s="10"/>
      <c r="N23" s="10"/>
      <c r="O23" s="10"/>
      <c r="P23" s="10"/>
      <c r="Q23" s="18">
        <f t="shared" si="0"/>
        <v>0</v>
      </c>
      <c r="R23" s="19">
        <f t="shared" si="1"/>
        <v>0</v>
      </c>
      <c r="S23" s="18">
        <f t="shared" si="2"/>
        <v>0</v>
      </c>
    </row>
    <row r="24" spans="1:19" ht="69">
      <c r="A24" s="64"/>
      <c r="B24" s="22" t="s">
        <v>103</v>
      </c>
      <c r="C24" s="25">
        <v>6</v>
      </c>
      <c r="D24" s="29" t="s">
        <v>104</v>
      </c>
      <c r="E24" s="16" t="s">
        <v>801</v>
      </c>
      <c r="F24" s="30" t="s">
        <v>105</v>
      </c>
      <c r="G24" s="27" t="s">
        <v>106</v>
      </c>
      <c r="H24" s="10"/>
      <c r="I24" s="10"/>
      <c r="J24" s="10"/>
      <c r="K24" s="10"/>
      <c r="L24" s="10"/>
      <c r="M24" s="10"/>
      <c r="N24" s="10"/>
      <c r="O24" s="10"/>
      <c r="P24" s="10"/>
      <c r="Q24" s="18">
        <f t="shared" si="0"/>
        <v>0</v>
      </c>
      <c r="R24" s="19">
        <f t="shared" si="1"/>
        <v>0</v>
      </c>
      <c r="S24" s="18">
        <f t="shared" si="2"/>
        <v>0</v>
      </c>
    </row>
    <row r="25" spans="1:19" ht="15.75" customHeight="1">
      <c r="A25" s="10"/>
      <c r="B25" s="10"/>
      <c r="C25" s="10"/>
      <c r="D25" s="31"/>
      <c r="E25" s="31"/>
      <c r="F25" s="60" t="s">
        <v>107</v>
      </c>
      <c r="G25" s="32" t="s">
        <v>108</v>
      </c>
      <c r="H25" s="19" t="e">
        <f t="shared" ref="H25:O25" si="3">(COUNTIF(H3:H24,"GD")/COUNTIF(H3:H24,"*"))</f>
        <v>#DIV/0!</v>
      </c>
      <c r="I25" s="19" t="e">
        <f t="shared" si="3"/>
        <v>#DIV/0!</v>
      </c>
      <c r="J25" s="19" t="e">
        <f t="shared" si="3"/>
        <v>#DIV/0!</v>
      </c>
      <c r="K25" s="19" t="e">
        <f t="shared" si="3"/>
        <v>#DIV/0!</v>
      </c>
      <c r="L25" s="19" t="e">
        <f t="shared" si="3"/>
        <v>#DIV/0!</v>
      </c>
      <c r="M25" s="19" t="e">
        <f t="shared" si="3"/>
        <v>#DIV/0!</v>
      </c>
      <c r="N25" s="19" t="e">
        <f t="shared" si="3"/>
        <v>#DIV/0!</v>
      </c>
      <c r="O25" s="19" t="e">
        <f t="shared" si="3"/>
        <v>#DIV/0!</v>
      </c>
      <c r="P25" s="10"/>
      <c r="Q25" s="33"/>
      <c r="R25" s="34"/>
      <c r="S25" s="34"/>
    </row>
    <row r="26" spans="1:19" ht="15.75" customHeight="1">
      <c r="A26" s="10"/>
      <c r="B26" s="10"/>
      <c r="C26" s="10"/>
      <c r="D26" s="31"/>
      <c r="E26" s="31"/>
      <c r="F26" s="61"/>
      <c r="G26" s="32" t="s">
        <v>109</v>
      </c>
      <c r="H26" s="19" t="e">
        <f t="shared" ref="H26:O26" si="4">(COUNTIF(H3:H24,"SU")/COUNTIF(H3:H24,"*"))</f>
        <v>#DIV/0!</v>
      </c>
      <c r="I26" s="19" t="e">
        <f t="shared" si="4"/>
        <v>#DIV/0!</v>
      </c>
      <c r="J26" s="19" t="e">
        <f t="shared" si="4"/>
        <v>#DIV/0!</v>
      </c>
      <c r="K26" s="19" t="e">
        <f t="shared" si="4"/>
        <v>#DIV/0!</v>
      </c>
      <c r="L26" s="19" t="e">
        <f t="shared" si="4"/>
        <v>#DIV/0!</v>
      </c>
      <c r="M26" s="19" t="e">
        <f t="shared" si="4"/>
        <v>#DIV/0!</v>
      </c>
      <c r="N26" s="19" t="e">
        <f t="shared" si="4"/>
        <v>#DIV/0!</v>
      </c>
      <c r="O26" s="19" t="e">
        <f t="shared" si="4"/>
        <v>#DIV/0!</v>
      </c>
      <c r="P26" s="10"/>
      <c r="Q26" s="33"/>
      <c r="R26" s="34"/>
      <c r="S26" s="34"/>
    </row>
    <row r="27" spans="1:19" ht="15.75" customHeight="1">
      <c r="A27" s="10"/>
      <c r="B27" s="10"/>
      <c r="C27" s="10"/>
      <c r="D27" s="31"/>
      <c r="E27" s="31"/>
      <c r="F27" s="61"/>
      <c r="G27" s="32" t="s">
        <v>110</v>
      </c>
      <c r="H27" s="19" t="e">
        <f t="shared" ref="H27:O27" si="5">(COUNTIF(H3:H24,"WT")/COUNTIF(H3:H24,"*"))</f>
        <v>#DIV/0!</v>
      </c>
      <c r="I27" s="19" t="e">
        <f t="shared" si="5"/>
        <v>#DIV/0!</v>
      </c>
      <c r="J27" s="19" t="e">
        <f t="shared" si="5"/>
        <v>#DIV/0!</v>
      </c>
      <c r="K27" s="19" t="e">
        <f t="shared" si="5"/>
        <v>#DIV/0!</v>
      </c>
      <c r="L27" s="19" t="e">
        <f t="shared" si="5"/>
        <v>#DIV/0!</v>
      </c>
      <c r="M27" s="19" t="e">
        <f t="shared" si="5"/>
        <v>#DIV/0!</v>
      </c>
      <c r="N27" s="19" t="e">
        <f t="shared" si="5"/>
        <v>#DIV/0!</v>
      </c>
      <c r="O27" s="19" t="e">
        <f t="shared" si="5"/>
        <v>#DIV/0!</v>
      </c>
      <c r="P27" s="10"/>
      <c r="Q27" s="33"/>
      <c r="R27" s="34"/>
      <c r="S27" s="34"/>
    </row>
    <row r="28" spans="1:19" ht="15.75" customHeight="1">
      <c r="A28" s="10"/>
      <c r="B28" s="10"/>
      <c r="C28" s="10"/>
      <c r="D28" s="31"/>
      <c r="E28" s="31"/>
      <c r="F28" s="61"/>
      <c r="G28" s="31"/>
      <c r="H28" s="10"/>
      <c r="I28" s="10"/>
      <c r="J28" s="10"/>
      <c r="K28" s="10"/>
      <c r="L28" s="10"/>
      <c r="M28" s="10"/>
      <c r="N28" s="10"/>
      <c r="O28" s="10"/>
      <c r="P28" s="10"/>
      <c r="Q28" s="33"/>
      <c r="R28" s="34"/>
      <c r="S28" s="34"/>
    </row>
    <row r="29" spans="1:19" ht="15.75" customHeight="1">
      <c r="A29" s="10"/>
      <c r="B29" s="10"/>
      <c r="C29" s="10"/>
      <c r="D29" s="31"/>
      <c r="E29" s="31"/>
      <c r="F29" s="31"/>
      <c r="G29" s="31"/>
      <c r="H29" s="10"/>
      <c r="I29" s="10"/>
      <c r="J29" s="10"/>
      <c r="K29" s="10"/>
      <c r="L29" s="10"/>
      <c r="M29" s="10"/>
      <c r="N29" s="10"/>
      <c r="O29" s="10"/>
      <c r="P29" s="10"/>
      <c r="Q29" s="33"/>
      <c r="R29" s="34"/>
      <c r="S29" s="34"/>
    </row>
    <row r="30" spans="1:19" ht="15.75" customHeight="1">
      <c r="A30" s="10"/>
      <c r="B30" s="10"/>
      <c r="C30" s="10"/>
      <c r="D30" s="31"/>
      <c r="E30" s="31"/>
      <c r="F30" s="31"/>
      <c r="G30" s="31"/>
      <c r="H30" s="10"/>
      <c r="I30" s="10"/>
      <c r="J30" s="10"/>
      <c r="K30" s="10"/>
      <c r="L30" s="10"/>
      <c r="M30" s="10"/>
      <c r="N30" s="10"/>
      <c r="O30" s="10"/>
      <c r="P30" s="10"/>
      <c r="Q30" s="33"/>
      <c r="R30" s="34"/>
      <c r="S30" s="34"/>
    </row>
    <row r="31" spans="1:19" ht="15.75" customHeight="1">
      <c r="A31" s="10"/>
      <c r="B31" s="10"/>
      <c r="C31" s="10"/>
      <c r="D31" s="31"/>
      <c r="E31" s="31"/>
      <c r="F31" s="31"/>
      <c r="G31" s="31"/>
      <c r="H31" s="10"/>
      <c r="I31" s="10"/>
      <c r="J31" s="10"/>
      <c r="K31" s="10"/>
      <c r="L31" s="10"/>
      <c r="M31" s="10"/>
      <c r="N31" s="10"/>
      <c r="O31" s="10"/>
      <c r="P31" s="10"/>
      <c r="Q31" s="33"/>
      <c r="R31" s="34"/>
      <c r="S31" s="34"/>
    </row>
    <row r="32" spans="1:19" ht="15.75" customHeight="1">
      <c r="A32" s="10"/>
      <c r="B32" s="10"/>
      <c r="C32" s="10"/>
      <c r="D32" s="31"/>
      <c r="E32" s="31"/>
      <c r="F32" s="31"/>
      <c r="G32" s="31"/>
      <c r="H32" s="10"/>
      <c r="I32" s="10"/>
      <c r="J32" s="10"/>
      <c r="K32" s="10"/>
      <c r="L32" s="10"/>
      <c r="M32" s="10"/>
      <c r="N32" s="10"/>
      <c r="O32" s="10"/>
      <c r="P32" s="10"/>
      <c r="Q32" s="33"/>
      <c r="R32" s="34"/>
      <c r="S32" s="34"/>
    </row>
    <row r="33" spans="1:19" ht="15.75" customHeight="1">
      <c r="A33" s="10"/>
      <c r="B33" s="10"/>
      <c r="C33" s="10"/>
      <c r="D33" s="31"/>
      <c r="E33" s="31"/>
      <c r="F33" s="31"/>
      <c r="G33" s="31"/>
      <c r="H33" s="10"/>
      <c r="I33" s="10"/>
      <c r="J33" s="10"/>
      <c r="K33" s="10"/>
      <c r="L33" s="10"/>
      <c r="M33" s="10"/>
      <c r="N33" s="10"/>
      <c r="O33" s="10"/>
      <c r="P33" s="10"/>
      <c r="Q33" s="33"/>
      <c r="R33" s="34"/>
      <c r="S33" s="34"/>
    </row>
    <row r="34" spans="1:19" ht="15.75" customHeight="1">
      <c r="A34" s="10"/>
      <c r="B34" s="10"/>
      <c r="C34" s="10"/>
      <c r="D34" s="31"/>
      <c r="E34" s="31"/>
      <c r="F34" s="31"/>
      <c r="G34" s="31"/>
      <c r="H34" s="10"/>
      <c r="I34" s="10"/>
      <c r="J34" s="10"/>
      <c r="K34" s="10"/>
      <c r="L34" s="10"/>
      <c r="M34" s="10"/>
      <c r="N34" s="10"/>
      <c r="O34" s="10"/>
      <c r="P34" s="10"/>
      <c r="Q34" s="33"/>
      <c r="R34" s="34"/>
      <c r="S34" s="34"/>
    </row>
    <row r="35" spans="1:19" ht="15.75" customHeight="1">
      <c r="A35" s="10"/>
      <c r="B35" s="10"/>
      <c r="C35" s="10"/>
      <c r="D35" s="31"/>
      <c r="E35" s="31"/>
      <c r="F35" s="31"/>
      <c r="G35" s="31"/>
      <c r="H35" s="10"/>
      <c r="I35" s="10"/>
      <c r="J35" s="10"/>
      <c r="K35" s="10"/>
      <c r="L35" s="10"/>
      <c r="M35" s="10"/>
      <c r="N35" s="10"/>
      <c r="O35" s="10"/>
      <c r="P35" s="10"/>
      <c r="Q35" s="10"/>
      <c r="R35" s="10"/>
      <c r="S35" s="10"/>
    </row>
    <row r="36" spans="1:19" ht="15.75" customHeight="1">
      <c r="A36" s="10"/>
      <c r="B36" s="10"/>
      <c r="C36" s="10"/>
      <c r="D36" s="31"/>
      <c r="E36" s="31"/>
      <c r="F36" s="31"/>
      <c r="G36" s="31"/>
      <c r="H36" s="10"/>
      <c r="I36" s="10"/>
      <c r="J36" s="10"/>
      <c r="K36" s="10"/>
      <c r="L36" s="10"/>
      <c r="M36" s="10"/>
      <c r="N36" s="10"/>
      <c r="O36" s="10"/>
      <c r="P36" s="10"/>
      <c r="Q36" s="10"/>
      <c r="R36" s="10"/>
      <c r="S36" s="10"/>
    </row>
    <row r="37" spans="1:19" ht="15.75" customHeight="1">
      <c r="A37" s="10"/>
      <c r="B37" s="10"/>
      <c r="C37" s="10"/>
      <c r="D37" s="31"/>
      <c r="E37" s="31"/>
      <c r="F37" s="31"/>
      <c r="G37" s="31"/>
      <c r="H37" s="10"/>
      <c r="I37" s="10"/>
      <c r="J37" s="10"/>
      <c r="K37" s="10"/>
      <c r="L37" s="10"/>
      <c r="M37" s="10"/>
      <c r="N37" s="10"/>
      <c r="O37" s="10"/>
      <c r="P37" s="10"/>
      <c r="Q37" s="10"/>
      <c r="R37" s="10"/>
      <c r="S37" s="10"/>
    </row>
    <row r="38" spans="1:19" ht="15.75" customHeight="1">
      <c r="A38" s="10"/>
      <c r="B38" s="10"/>
      <c r="C38" s="10"/>
      <c r="D38" s="31"/>
      <c r="E38" s="31"/>
      <c r="F38" s="31"/>
      <c r="G38" s="31"/>
      <c r="H38" s="10"/>
      <c r="I38" s="10"/>
      <c r="J38" s="10"/>
      <c r="K38" s="10"/>
      <c r="L38" s="10"/>
      <c r="M38" s="10"/>
      <c r="N38" s="10"/>
      <c r="O38" s="10"/>
      <c r="P38" s="10"/>
      <c r="Q38" s="10"/>
      <c r="R38" s="10"/>
      <c r="S38" s="10"/>
    </row>
    <row r="39" spans="1:19" ht="15.75" customHeight="1">
      <c r="A39" s="10"/>
      <c r="B39" s="10"/>
      <c r="C39" s="10"/>
      <c r="D39" s="31"/>
      <c r="E39" s="31"/>
      <c r="F39" s="31"/>
      <c r="G39" s="31"/>
      <c r="H39" s="10"/>
      <c r="I39" s="10"/>
      <c r="J39" s="10"/>
      <c r="K39" s="10"/>
      <c r="L39" s="10"/>
      <c r="M39" s="10"/>
      <c r="N39" s="10"/>
      <c r="O39" s="10"/>
      <c r="P39" s="10"/>
      <c r="Q39" s="10"/>
      <c r="R39" s="10"/>
      <c r="S39" s="10"/>
    </row>
    <row r="40" spans="1:19" ht="15.75" customHeight="1">
      <c r="A40" s="10"/>
      <c r="B40" s="10"/>
      <c r="C40" s="10"/>
      <c r="D40" s="31"/>
      <c r="E40" s="31"/>
      <c r="F40" s="31"/>
      <c r="G40" s="31"/>
      <c r="H40" s="10"/>
      <c r="I40" s="10"/>
      <c r="J40" s="10"/>
      <c r="K40" s="10"/>
      <c r="L40" s="10"/>
      <c r="M40" s="10"/>
      <c r="N40" s="10"/>
      <c r="O40" s="10"/>
      <c r="P40" s="10"/>
      <c r="Q40" s="10"/>
      <c r="R40" s="10"/>
      <c r="S40" s="10"/>
    </row>
    <row r="41" spans="1:19" ht="15.75" customHeight="1">
      <c r="A41" s="10"/>
      <c r="B41" s="10"/>
      <c r="C41" s="10"/>
      <c r="D41" s="31"/>
      <c r="E41" s="31"/>
      <c r="F41" s="31"/>
      <c r="G41" s="31"/>
      <c r="H41" s="10"/>
      <c r="I41" s="10"/>
      <c r="J41" s="10"/>
      <c r="K41" s="10"/>
      <c r="L41" s="10"/>
      <c r="M41" s="10"/>
      <c r="N41" s="10"/>
      <c r="O41" s="10"/>
      <c r="P41" s="10"/>
      <c r="Q41" s="10"/>
      <c r="R41" s="10"/>
      <c r="S41" s="10"/>
    </row>
    <row r="42" spans="1:19" ht="15.75" customHeight="1">
      <c r="A42" s="10"/>
      <c r="B42" s="10"/>
      <c r="C42" s="10"/>
      <c r="D42" s="31"/>
      <c r="E42" s="31"/>
      <c r="F42" s="31"/>
      <c r="G42" s="31"/>
      <c r="H42" s="10"/>
      <c r="I42" s="10"/>
      <c r="J42" s="10"/>
      <c r="K42" s="10"/>
      <c r="L42" s="10"/>
      <c r="M42" s="10"/>
      <c r="N42" s="10"/>
      <c r="O42" s="10"/>
      <c r="P42" s="10"/>
      <c r="Q42" s="10"/>
      <c r="R42" s="10"/>
      <c r="S42" s="10"/>
    </row>
    <row r="43" spans="1:19" ht="15.75" customHeight="1">
      <c r="A43" s="10"/>
      <c r="B43" s="10"/>
      <c r="C43" s="10"/>
      <c r="D43" s="31"/>
      <c r="E43" s="31"/>
      <c r="F43" s="31"/>
      <c r="G43" s="31"/>
      <c r="H43" s="10"/>
      <c r="I43" s="10"/>
      <c r="J43" s="10"/>
      <c r="K43" s="10"/>
      <c r="L43" s="10"/>
      <c r="M43" s="10"/>
      <c r="N43" s="10"/>
      <c r="O43" s="10"/>
      <c r="P43" s="10"/>
      <c r="Q43" s="10"/>
      <c r="R43" s="10"/>
      <c r="S43" s="10"/>
    </row>
    <row r="44" spans="1:19" ht="15.75" customHeight="1">
      <c r="A44" s="10"/>
      <c r="B44" s="10"/>
      <c r="C44" s="10"/>
      <c r="D44" s="31"/>
      <c r="E44" s="31"/>
      <c r="F44" s="31"/>
      <c r="G44" s="31"/>
      <c r="H44" s="10"/>
      <c r="I44" s="10"/>
      <c r="J44" s="10"/>
      <c r="K44" s="10"/>
      <c r="L44" s="10"/>
      <c r="M44" s="10"/>
      <c r="N44" s="10"/>
      <c r="O44" s="10"/>
      <c r="P44" s="10"/>
      <c r="Q44" s="10"/>
      <c r="R44" s="10"/>
      <c r="S44" s="10"/>
    </row>
    <row r="45" spans="1:19" ht="15.75" customHeight="1">
      <c r="A45" s="10"/>
      <c r="B45" s="10"/>
      <c r="C45" s="10"/>
      <c r="D45" s="31"/>
      <c r="E45" s="31"/>
      <c r="F45" s="31"/>
      <c r="G45" s="31"/>
      <c r="H45" s="10"/>
      <c r="I45" s="10"/>
      <c r="J45" s="10"/>
      <c r="K45" s="10"/>
      <c r="L45" s="10"/>
      <c r="M45" s="10"/>
      <c r="N45" s="10"/>
      <c r="O45" s="10"/>
      <c r="P45" s="10"/>
      <c r="Q45" s="10"/>
      <c r="R45" s="10"/>
      <c r="S45" s="10"/>
    </row>
    <row r="46" spans="1:19" ht="15.75" customHeight="1">
      <c r="A46" s="10"/>
      <c r="B46" s="10"/>
      <c r="C46" s="10"/>
      <c r="D46" s="31"/>
      <c r="E46" s="31"/>
      <c r="F46" s="31"/>
      <c r="G46" s="31"/>
      <c r="H46" s="10"/>
      <c r="I46" s="10"/>
      <c r="J46" s="10"/>
      <c r="K46" s="10"/>
      <c r="L46" s="10"/>
      <c r="M46" s="10"/>
      <c r="N46" s="10"/>
      <c r="O46" s="10"/>
      <c r="P46" s="10"/>
      <c r="Q46" s="10"/>
      <c r="R46" s="10"/>
      <c r="S46" s="10"/>
    </row>
    <row r="47" spans="1:19" ht="15.75" customHeight="1">
      <c r="A47" s="10"/>
      <c r="B47" s="10"/>
      <c r="C47" s="10"/>
      <c r="D47" s="31"/>
      <c r="E47" s="31"/>
      <c r="F47" s="31"/>
      <c r="G47" s="31"/>
      <c r="H47" s="10"/>
      <c r="I47" s="10"/>
      <c r="J47" s="10"/>
      <c r="K47" s="10"/>
      <c r="L47" s="10"/>
      <c r="M47" s="10"/>
      <c r="N47" s="10"/>
      <c r="O47" s="10"/>
      <c r="P47" s="10"/>
      <c r="Q47" s="10"/>
      <c r="R47" s="10"/>
      <c r="S47" s="10"/>
    </row>
    <row r="48" spans="1:19" ht="15.75" customHeight="1">
      <c r="A48" s="10"/>
      <c r="B48" s="10"/>
      <c r="C48" s="10"/>
      <c r="D48" s="31"/>
      <c r="E48" s="31"/>
      <c r="F48" s="31"/>
      <c r="G48" s="31"/>
      <c r="H48" s="10"/>
      <c r="I48" s="10"/>
      <c r="J48" s="10"/>
      <c r="K48" s="10"/>
      <c r="L48" s="10"/>
      <c r="M48" s="10"/>
      <c r="N48" s="10"/>
      <c r="O48" s="10"/>
      <c r="P48" s="10"/>
      <c r="Q48" s="10"/>
      <c r="R48" s="10"/>
      <c r="S48" s="10"/>
    </row>
    <row r="49" spans="1:19" ht="15.75" customHeight="1">
      <c r="A49" s="10"/>
      <c r="B49" s="10"/>
      <c r="C49" s="10"/>
      <c r="D49" s="31"/>
      <c r="E49" s="31"/>
      <c r="F49" s="31"/>
      <c r="G49" s="31"/>
      <c r="H49" s="10"/>
      <c r="I49" s="10"/>
      <c r="J49" s="10"/>
      <c r="K49" s="10"/>
      <c r="L49" s="10"/>
      <c r="M49" s="10"/>
      <c r="N49" s="10"/>
      <c r="O49" s="10"/>
      <c r="P49" s="10"/>
      <c r="Q49" s="10"/>
      <c r="R49" s="10"/>
      <c r="S49" s="10"/>
    </row>
    <row r="50" spans="1:19" ht="15.75" customHeight="1">
      <c r="A50" s="10"/>
      <c r="B50" s="10"/>
      <c r="C50" s="10"/>
      <c r="D50" s="31"/>
      <c r="E50" s="31"/>
      <c r="F50" s="31"/>
      <c r="G50" s="31"/>
      <c r="H50" s="10"/>
      <c r="I50" s="10"/>
      <c r="J50" s="10"/>
      <c r="K50" s="10"/>
      <c r="L50" s="10"/>
      <c r="M50" s="10"/>
      <c r="N50" s="10"/>
      <c r="O50" s="10"/>
      <c r="P50" s="10"/>
      <c r="Q50" s="10"/>
      <c r="R50" s="10"/>
      <c r="S50" s="10"/>
    </row>
    <row r="51" spans="1:19" ht="15.75" customHeight="1">
      <c r="A51" s="10"/>
      <c r="B51" s="10"/>
      <c r="C51" s="10"/>
      <c r="D51" s="31"/>
      <c r="E51" s="31"/>
      <c r="F51" s="31"/>
      <c r="G51" s="31"/>
      <c r="H51" s="10"/>
      <c r="I51" s="10"/>
      <c r="J51" s="10"/>
      <c r="K51" s="10"/>
      <c r="L51" s="10"/>
      <c r="M51" s="10"/>
      <c r="N51" s="10"/>
      <c r="O51" s="10"/>
      <c r="P51" s="10"/>
      <c r="Q51" s="10"/>
      <c r="R51" s="10"/>
      <c r="S51" s="10"/>
    </row>
    <row r="52" spans="1:19" ht="15.75" customHeight="1">
      <c r="A52" s="10"/>
      <c r="B52" s="10"/>
      <c r="C52" s="10"/>
      <c r="D52" s="31"/>
      <c r="E52" s="31"/>
      <c r="F52" s="31"/>
      <c r="G52" s="31"/>
      <c r="H52" s="10"/>
      <c r="I52" s="10"/>
      <c r="J52" s="10"/>
      <c r="K52" s="10"/>
      <c r="L52" s="10"/>
      <c r="M52" s="10"/>
      <c r="N52" s="10"/>
      <c r="O52" s="10"/>
      <c r="P52" s="10"/>
      <c r="Q52" s="10"/>
      <c r="R52" s="10"/>
      <c r="S52" s="10"/>
    </row>
    <row r="53" spans="1:19" ht="15.75" customHeight="1">
      <c r="A53" s="10"/>
      <c r="B53" s="10"/>
      <c r="C53" s="10"/>
      <c r="D53" s="31"/>
      <c r="E53" s="31"/>
      <c r="F53" s="31"/>
      <c r="G53" s="31"/>
      <c r="H53" s="10"/>
      <c r="I53" s="10"/>
      <c r="J53" s="10"/>
      <c r="K53" s="10"/>
      <c r="L53" s="10"/>
      <c r="M53" s="10"/>
      <c r="N53" s="10"/>
      <c r="O53" s="10"/>
      <c r="P53" s="10"/>
      <c r="Q53" s="10"/>
      <c r="R53" s="10"/>
      <c r="S53" s="10"/>
    </row>
    <row r="54" spans="1:19" ht="15.75" customHeight="1">
      <c r="A54" s="10"/>
      <c r="B54" s="10"/>
      <c r="C54" s="10"/>
      <c r="D54" s="31"/>
      <c r="E54" s="31"/>
      <c r="F54" s="31"/>
      <c r="G54" s="31"/>
      <c r="H54" s="10"/>
      <c r="I54" s="10"/>
      <c r="J54" s="10"/>
      <c r="K54" s="10"/>
      <c r="L54" s="10"/>
      <c r="M54" s="10"/>
      <c r="N54" s="10"/>
      <c r="O54" s="10"/>
      <c r="P54" s="10"/>
      <c r="Q54" s="10"/>
      <c r="R54" s="10"/>
      <c r="S54" s="10"/>
    </row>
    <row r="55" spans="1:19" ht="15.75" customHeight="1">
      <c r="A55" s="10"/>
      <c r="B55" s="10"/>
      <c r="C55" s="10"/>
      <c r="D55" s="31"/>
      <c r="E55" s="31"/>
      <c r="F55" s="31"/>
      <c r="G55" s="31"/>
      <c r="H55" s="10"/>
      <c r="I55" s="10"/>
      <c r="J55" s="10"/>
      <c r="K55" s="10"/>
      <c r="L55" s="10"/>
      <c r="M55" s="10"/>
      <c r="N55" s="10"/>
      <c r="O55" s="10"/>
      <c r="P55" s="10"/>
      <c r="Q55" s="10"/>
      <c r="R55" s="10"/>
      <c r="S55" s="10"/>
    </row>
    <row r="56" spans="1:19" ht="15.75" customHeight="1">
      <c r="A56" s="10"/>
      <c r="B56" s="10"/>
      <c r="C56" s="10"/>
      <c r="D56" s="31"/>
      <c r="E56" s="31"/>
      <c r="F56" s="31"/>
      <c r="G56" s="31"/>
      <c r="H56" s="10"/>
      <c r="I56" s="10"/>
      <c r="J56" s="10"/>
      <c r="K56" s="10"/>
      <c r="L56" s="10"/>
      <c r="M56" s="10"/>
      <c r="N56" s="10"/>
      <c r="O56" s="10"/>
      <c r="P56" s="10"/>
      <c r="Q56" s="10"/>
      <c r="R56" s="10"/>
      <c r="S56" s="10"/>
    </row>
    <row r="57" spans="1:19" ht="15.75" customHeight="1">
      <c r="A57" s="10"/>
      <c r="B57" s="10"/>
      <c r="C57" s="10"/>
      <c r="D57" s="31"/>
      <c r="E57" s="31"/>
      <c r="F57" s="31"/>
      <c r="G57" s="31"/>
      <c r="H57" s="10"/>
      <c r="I57" s="10"/>
      <c r="J57" s="10"/>
      <c r="K57" s="10"/>
      <c r="L57" s="10"/>
      <c r="M57" s="10"/>
      <c r="N57" s="10"/>
      <c r="O57" s="10"/>
      <c r="P57" s="10"/>
      <c r="Q57" s="10"/>
      <c r="R57" s="10"/>
      <c r="S57" s="10"/>
    </row>
    <row r="58" spans="1:19" ht="15.75" customHeight="1">
      <c r="A58" s="10"/>
      <c r="B58" s="10"/>
      <c r="C58" s="10"/>
      <c r="D58" s="31"/>
      <c r="E58" s="31"/>
      <c r="F58" s="31"/>
      <c r="G58" s="31"/>
      <c r="H58" s="10"/>
      <c r="I58" s="10"/>
      <c r="J58" s="10"/>
      <c r="K58" s="10"/>
      <c r="L58" s="10"/>
      <c r="M58" s="10"/>
      <c r="N58" s="10"/>
      <c r="O58" s="10"/>
      <c r="P58" s="10"/>
      <c r="Q58" s="10"/>
      <c r="R58" s="10"/>
      <c r="S58" s="10"/>
    </row>
    <row r="59" spans="1:19" ht="15.75" customHeight="1">
      <c r="A59" s="10"/>
      <c r="B59" s="10"/>
      <c r="C59" s="10"/>
      <c r="D59" s="31"/>
      <c r="E59" s="31"/>
      <c r="F59" s="31"/>
      <c r="G59" s="31"/>
      <c r="H59" s="10"/>
      <c r="I59" s="10"/>
      <c r="J59" s="10"/>
      <c r="K59" s="10"/>
      <c r="L59" s="10"/>
      <c r="M59" s="10"/>
      <c r="N59" s="10"/>
      <c r="O59" s="10"/>
      <c r="P59" s="10"/>
      <c r="Q59" s="10"/>
      <c r="R59" s="10"/>
      <c r="S59" s="10"/>
    </row>
    <row r="60" spans="1:19" ht="15.75" customHeight="1">
      <c r="A60" s="10"/>
      <c r="B60" s="10"/>
      <c r="C60" s="10"/>
      <c r="D60" s="31"/>
      <c r="E60" s="31"/>
      <c r="F60" s="31"/>
      <c r="G60" s="31"/>
      <c r="H60" s="10"/>
      <c r="I60" s="10"/>
      <c r="J60" s="10"/>
      <c r="K60" s="10"/>
      <c r="L60" s="10"/>
      <c r="M60" s="10"/>
      <c r="N60" s="10"/>
      <c r="O60" s="10"/>
      <c r="P60" s="10"/>
      <c r="Q60" s="10"/>
      <c r="R60" s="10"/>
      <c r="S60" s="10"/>
    </row>
    <row r="61" spans="1:19" ht="15.75" customHeight="1">
      <c r="A61" s="10"/>
      <c r="B61" s="10"/>
      <c r="C61" s="10"/>
      <c r="D61" s="31"/>
      <c r="E61" s="31"/>
      <c r="F61" s="31"/>
      <c r="G61" s="31"/>
      <c r="H61" s="10"/>
      <c r="I61" s="10"/>
      <c r="J61" s="10"/>
      <c r="K61" s="10"/>
      <c r="L61" s="10"/>
      <c r="M61" s="10"/>
      <c r="N61" s="10"/>
      <c r="O61" s="10"/>
      <c r="P61" s="10"/>
      <c r="Q61" s="10"/>
      <c r="R61" s="10"/>
      <c r="S61" s="10"/>
    </row>
    <row r="62" spans="1:19" ht="15.75" customHeight="1">
      <c r="A62" s="10"/>
      <c r="B62" s="10"/>
      <c r="C62" s="10"/>
      <c r="D62" s="31"/>
      <c r="E62" s="31"/>
      <c r="F62" s="31"/>
      <c r="G62" s="31"/>
      <c r="H62" s="10"/>
      <c r="I62" s="10"/>
      <c r="J62" s="10"/>
      <c r="K62" s="10"/>
      <c r="L62" s="10"/>
      <c r="M62" s="10"/>
      <c r="N62" s="10"/>
      <c r="O62" s="10"/>
      <c r="P62" s="10"/>
      <c r="Q62" s="10"/>
      <c r="R62" s="10"/>
      <c r="S62" s="10"/>
    </row>
    <row r="63" spans="1:19" ht="15.75" customHeight="1">
      <c r="A63" s="10"/>
      <c r="B63" s="10"/>
      <c r="C63" s="10"/>
      <c r="D63" s="31"/>
      <c r="E63" s="31"/>
      <c r="F63" s="31"/>
      <c r="G63" s="31"/>
      <c r="H63" s="10"/>
      <c r="I63" s="10"/>
      <c r="J63" s="10"/>
      <c r="K63" s="10"/>
      <c r="L63" s="10"/>
      <c r="M63" s="10"/>
      <c r="N63" s="10"/>
      <c r="O63" s="10"/>
      <c r="P63" s="10"/>
      <c r="Q63" s="10"/>
      <c r="R63" s="10"/>
      <c r="S63" s="10"/>
    </row>
    <row r="64" spans="1:19" ht="15.75" customHeight="1">
      <c r="A64" s="10"/>
      <c r="B64" s="10"/>
      <c r="C64" s="10"/>
      <c r="D64" s="31"/>
      <c r="E64" s="31"/>
      <c r="F64" s="31"/>
      <c r="G64" s="31"/>
      <c r="H64" s="10"/>
      <c r="I64" s="10"/>
      <c r="J64" s="10"/>
      <c r="K64" s="10"/>
      <c r="L64" s="10"/>
      <c r="M64" s="10"/>
      <c r="N64" s="10"/>
      <c r="O64" s="10"/>
      <c r="P64" s="10"/>
      <c r="Q64" s="10"/>
      <c r="R64" s="10"/>
      <c r="S64" s="10"/>
    </row>
    <row r="65" spans="1:19" ht="15.75" customHeight="1">
      <c r="A65" s="10"/>
      <c r="B65" s="10"/>
      <c r="C65" s="10"/>
      <c r="D65" s="31"/>
      <c r="E65" s="31"/>
      <c r="F65" s="31"/>
      <c r="G65" s="31"/>
      <c r="H65" s="10"/>
      <c r="I65" s="10"/>
      <c r="J65" s="10"/>
      <c r="K65" s="10"/>
      <c r="L65" s="10"/>
      <c r="M65" s="10"/>
      <c r="N65" s="10"/>
      <c r="O65" s="10"/>
      <c r="P65" s="10"/>
      <c r="Q65" s="10"/>
      <c r="R65" s="10"/>
      <c r="S65" s="10"/>
    </row>
    <row r="66" spans="1:19" ht="15.75" customHeight="1">
      <c r="A66" s="10"/>
      <c r="B66" s="10"/>
      <c r="C66" s="10"/>
      <c r="D66" s="31"/>
      <c r="E66" s="31"/>
      <c r="F66" s="31"/>
      <c r="G66" s="31"/>
      <c r="H66" s="10"/>
      <c r="I66" s="10"/>
      <c r="J66" s="10"/>
      <c r="K66" s="10"/>
      <c r="L66" s="10"/>
      <c r="M66" s="10"/>
      <c r="N66" s="10"/>
      <c r="O66" s="10"/>
      <c r="P66" s="10"/>
      <c r="Q66" s="10"/>
      <c r="R66" s="10"/>
      <c r="S66" s="10"/>
    </row>
    <row r="67" spans="1:19" ht="15.75" customHeight="1">
      <c r="A67" s="10"/>
      <c r="B67" s="10"/>
      <c r="C67" s="10"/>
      <c r="D67" s="31"/>
      <c r="E67" s="31"/>
      <c r="F67" s="31"/>
      <c r="G67" s="31"/>
      <c r="H67" s="10"/>
      <c r="I67" s="10"/>
      <c r="J67" s="10"/>
      <c r="K67" s="10"/>
      <c r="L67" s="10"/>
      <c r="M67" s="10"/>
      <c r="N67" s="10"/>
      <c r="O67" s="10"/>
      <c r="P67" s="10"/>
      <c r="Q67" s="10"/>
      <c r="R67" s="10"/>
      <c r="S67" s="10"/>
    </row>
    <row r="68" spans="1:19" ht="15.75" customHeight="1">
      <c r="A68" s="10"/>
      <c r="B68" s="10"/>
      <c r="C68" s="10"/>
      <c r="D68" s="31"/>
      <c r="E68" s="31"/>
      <c r="F68" s="31"/>
      <c r="G68" s="31"/>
      <c r="H68" s="10"/>
      <c r="I68" s="10"/>
      <c r="J68" s="10"/>
      <c r="K68" s="10"/>
      <c r="L68" s="10"/>
      <c r="M68" s="10"/>
      <c r="N68" s="10"/>
      <c r="O68" s="10"/>
      <c r="P68" s="10"/>
      <c r="Q68" s="10"/>
      <c r="R68" s="10"/>
      <c r="S68" s="10"/>
    </row>
    <row r="69" spans="1:19" ht="15.75" customHeight="1">
      <c r="A69" s="10"/>
      <c r="B69" s="10"/>
      <c r="C69" s="10"/>
      <c r="D69" s="31"/>
      <c r="E69" s="31"/>
      <c r="F69" s="31"/>
      <c r="G69" s="31"/>
      <c r="H69" s="10"/>
      <c r="I69" s="10"/>
      <c r="J69" s="10"/>
      <c r="K69" s="10"/>
      <c r="L69" s="10"/>
      <c r="M69" s="10"/>
      <c r="N69" s="10"/>
      <c r="O69" s="10"/>
      <c r="P69" s="10"/>
      <c r="Q69" s="10"/>
      <c r="R69" s="10"/>
      <c r="S69" s="10"/>
    </row>
    <row r="70" spans="1:19" ht="15.75" customHeight="1">
      <c r="A70" s="10"/>
      <c r="B70" s="10"/>
      <c r="C70" s="10"/>
      <c r="D70" s="31"/>
      <c r="E70" s="31"/>
      <c r="F70" s="31"/>
      <c r="G70" s="31"/>
      <c r="H70" s="10"/>
      <c r="I70" s="10"/>
      <c r="J70" s="10"/>
      <c r="K70" s="10"/>
      <c r="L70" s="10"/>
      <c r="M70" s="10"/>
      <c r="N70" s="10"/>
      <c r="O70" s="10"/>
      <c r="P70" s="10"/>
      <c r="Q70" s="10"/>
      <c r="R70" s="10"/>
      <c r="S70" s="10"/>
    </row>
    <row r="71" spans="1:19" ht="15.75" customHeight="1">
      <c r="A71" s="10"/>
      <c r="B71" s="10"/>
      <c r="C71" s="10"/>
      <c r="D71" s="31"/>
      <c r="E71" s="31"/>
      <c r="F71" s="31"/>
      <c r="G71" s="31"/>
      <c r="H71" s="10"/>
      <c r="I71" s="10"/>
      <c r="J71" s="10"/>
      <c r="K71" s="10"/>
      <c r="L71" s="10"/>
      <c r="M71" s="10"/>
      <c r="N71" s="10"/>
      <c r="O71" s="10"/>
      <c r="P71" s="10"/>
      <c r="Q71" s="10"/>
      <c r="R71" s="10"/>
      <c r="S71" s="10"/>
    </row>
    <row r="72" spans="1:19" ht="15.75" customHeight="1">
      <c r="A72" s="10"/>
      <c r="B72" s="10"/>
      <c r="C72" s="10"/>
      <c r="D72" s="31"/>
      <c r="E72" s="31"/>
      <c r="F72" s="31"/>
      <c r="G72" s="31"/>
      <c r="H72" s="10"/>
      <c r="I72" s="10"/>
      <c r="J72" s="10"/>
      <c r="K72" s="10"/>
      <c r="L72" s="10"/>
      <c r="M72" s="10"/>
      <c r="N72" s="10"/>
      <c r="O72" s="10"/>
      <c r="P72" s="10"/>
      <c r="Q72" s="10"/>
      <c r="R72" s="10"/>
      <c r="S72" s="10"/>
    </row>
    <row r="73" spans="1:19" ht="15.75" customHeight="1">
      <c r="A73" s="10"/>
      <c r="B73" s="10"/>
      <c r="C73" s="10"/>
      <c r="D73" s="31"/>
      <c r="E73" s="31"/>
      <c r="F73" s="31"/>
      <c r="G73" s="31"/>
      <c r="H73" s="10"/>
      <c r="I73" s="10"/>
      <c r="J73" s="10"/>
      <c r="K73" s="10"/>
      <c r="L73" s="10"/>
      <c r="M73" s="10"/>
      <c r="N73" s="10"/>
      <c r="O73" s="10"/>
      <c r="P73" s="10"/>
      <c r="Q73" s="10"/>
      <c r="R73" s="10"/>
      <c r="S73" s="10"/>
    </row>
    <row r="74" spans="1:19" ht="15.75" customHeight="1">
      <c r="A74" s="10"/>
      <c r="B74" s="10"/>
      <c r="C74" s="10"/>
      <c r="D74" s="31"/>
      <c r="E74" s="31"/>
      <c r="F74" s="31"/>
      <c r="G74" s="31"/>
      <c r="H74" s="10"/>
      <c r="I74" s="10"/>
      <c r="J74" s="10"/>
      <c r="K74" s="10"/>
      <c r="L74" s="10"/>
      <c r="M74" s="10"/>
      <c r="N74" s="10"/>
      <c r="O74" s="10"/>
      <c r="P74" s="10"/>
      <c r="Q74" s="10"/>
      <c r="R74" s="10"/>
      <c r="S74" s="10"/>
    </row>
    <row r="75" spans="1:19" ht="15.75" customHeight="1">
      <c r="A75" s="10"/>
      <c r="B75" s="10"/>
      <c r="C75" s="10"/>
      <c r="D75" s="31"/>
      <c r="E75" s="31"/>
      <c r="F75" s="31"/>
      <c r="G75" s="31"/>
      <c r="H75" s="10"/>
      <c r="I75" s="10"/>
      <c r="J75" s="10"/>
      <c r="K75" s="10"/>
      <c r="L75" s="10"/>
      <c r="M75" s="10"/>
      <c r="N75" s="10"/>
      <c r="O75" s="10"/>
      <c r="P75" s="10"/>
      <c r="Q75" s="10"/>
      <c r="R75" s="10"/>
      <c r="S75" s="10"/>
    </row>
    <row r="76" spans="1:19" ht="15.75" customHeight="1">
      <c r="A76" s="10"/>
      <c r="B76" s="10"/>
      <c r="C76" s="10"/>
      <c r="D76" s="31"/>
      <c r="E76" s="31"/>
      <c r="F76" s="31"/>
      <c r="G76" s="31"/>
      <c r="H76" s="10"/>
      <c r="I76" s="10"/>
      <c r="J76" s="10"/>
      <c r="K76" s="10"/>
      <c r="L76" s="10"/>
      <c r="M76" s="10"/>
      <c r="N76" s="10"/>
      <c r="O76" s="10"/>
      <c r="P76" s="10"/>
      <c r="Q76" s="10"/>
      <c r="R76" s="10"/>
      <c r="S76" s="10"/>
    </row>
    <row r="77" spans="1:19" ht="15.75" customHeight="1">
      <c r="A77" s="10"/>
      <c r="B77" s="10"/>
      <c r="C77" s="10"/>
      <c r="D77" s="31"/>
      <c r="E77" s="31"/>
      <c r="F77" s="31"/>
      <c r="G77" s="31"/>
      <c r="H77" s="10"/>
      <c r="I77" s="10"/>
      <c r="J77" s="10"/>
      <c r="K77" s="10"/>
      <c r="L77" s="10"/>
      <c r="M77" s="10"/>
      <c r="N77" s="10"/>
      <c r="O77" s="10"/>
      <c r="P77" s="10"/>
      <c r="Q77" s="10"/>
      <c r="R77" s="10"/>
      <c r="S77" s="10"/>
    </row>
    <row r="78" spans="1:19" ht="15.75" customHeight="1">
      <c r="A78" s="10"/>
      <c r="B78" s="10"/>
      <c r="C78" s="10"/>
      <c r="D78" s="31"/>
      <c r="E78" s="31"/>
      <c r="F78" s="31"/>
      <c r="G78" s="31"/>
      <c r="H78" s="10"/>
      <c r="I78" s="10"/>
      <c r="J78" s="10"/>
      <c r="K78" s="10"/>
      <c r="L78" s="10"/>
      <c r="M78" s="10"/>
      <c r="N78" s="10"/>
      <c r="O78" s="10"/>
      <c r="P78" s="10"/>
      <c r="Q78" s="10"/>
      <c r="R78" s="10"/>
      <c r="S78" s="10"/>
    </row>
    <row r="79" spans="1:19" ht="15.75" customHeight="1">
      <c r="A79" s="10"/>
      <c r="B79" s="10"/>
      <c r="C79" s="10"/>
      <c r="D79" s="31"/>
      <c r="E79" s="31"/>
      <c r="F79" s="31"/>
      <c r="G79" s="31"/>
      <c r="H79" s="10"/>
      <c r="I79" s="10"/>
      <c r="J79" s="10"/>
      <c r="K79" s="10"/>
      <c r="L79" s="10"/>
      <c r="M79" s="10"/>
      <c r="N79" s="10"/>
      <c r="O79" s="10"/>
      <c r="P79" s="10"/>
      <c r="Q79" s="10"/>
      <c r="R79" s="10"/>
      <c r="S79" s="10"/>
    </row>
    <row r="80" spans="1:19" ht="15.75" customHeight="1">
      <c r="A80" s="10"/>
      <c r="B80" s="10"/>
      <c r="C80" s="10"/>
      <c r="D80" s="31"/>
      <c r="E80" s="31"/>
      <c r="F80" s="31"/>
      <c r="G80" s="31"/>
      <c r="H80" s="10"/>
      <c r="I80" s="10"/>
      <c r="J80" s="10"/>
      <c r="K80" s="10"/>
      <c r="L80" s="10"/>
      <c r="M80" s="10"/>
      <c r="N80" s="10"/>
      <c r="O80" s="10"/>
      <c r="P80" s="10"/>
      <c r="Q80" s="10"/>
      <c r="R80" s="10"/>
      <c r="S80" s="10"/>
    </row>
    <row r="81" spans="1:19" ht="15.75" customHeight="1">
      <c r="A81" s="10"/>
      <c r="B81" s="10"/>
      <c r="C81" s="10"/>
      <c r="D81" s="31"/>
      <c r="E81" s="31"/>
      <c r="F81" s="31"/>
      <c r="G81" s="31"/>
      <c r="H81" s="10"/>
      <c r="I81" s="10"/>
      <c r="J81" s="10"/>
      <c r="K81" s="10"/>
      <c r="L81" s="10"/>
      <c r="M81" s="10"/>
      <c r="N81" s="10"/>
      <c r="O81" s="10"/>
      <c r="P81" s="10"/>
      <c r="Q81" s="10"/>
      <c r="R81" s="10"/>
      <c r="S81" s="10"/>
    </row>
    <row r="82" spans="1:19" ht="15.75" customHeight="1">
      <c r="A82" s="10"/>
      <c r="B82" s="10"/>
      <c r="C82" s="10"/>
      <c r="D82" s="31"/>
      <c r="E82" s="31"/>
      <c r="F82" s="31"/>
      <c r="G82" s="31"/>
      <c r="H82" s="10"/>
      <c r="I82" s="10"/>
      <c r="J82" s="10"/>
      <c r="K82" s="10"/>
      <c r="L82" s="10"/>
      <c r="M82" s="10"/>
      <c r="N82" s="10"/>
      <c r="O82" s="10"/>
      <c r="P82" s="10"/>
      <c r="Q82" s="10"/>
      <c r="R82" s="10"/>
      <c r="S82" s="10"/>
    </row>
    <row r="83" spans="1:19" ht="15.75" customHeight="1">
      <c r="A83" s="10"/>
      <c r="B83" s="10"/>
      <c r="C83" s="10"/>
      <c r="D83" s="31"/>
      <c r="E83" s="31"/>
      <c r="F83" s="31"/>
      <c r="G83" s="31"/>
      <c r="H83" s="10"/>
      <c r="I83" s="10"/>
      <c r="J83" s="10"/>
      <c r="K83" s="10"/>
      <c r="L83" s="10"/>
      <c r="M83" s="10"/>
      <c r="N83" s="10"/>
      <c r="O83" s="10"/>
      <c r="P83" s="10"/>
      <c r="Q83" s="10"/>
      <c r="R83" s="10"/>
      <c r="S83" s="10"/>
    </row>
    <row r="84" spans="1:19" ht="15.75" customHeight="1">
      <c r="A84" s="10"/>
      <c r="B84" s="10"/>
      <c r="C84" s="10"/>
      <c r="D84" s="31"/>
      <c r="E84" s="31"/>
      <c r="F84" s="31"/>
      <c r="G84" s="31"/>
      <c r="H84" s="10"/>
      <c r="I84" s="10"/>
      <c r="J84" s="10"/>
      <c r="K84" s="10"/>
      <c r="L84" s="10"/>
      <c r="M84" s="10"/>
      <c r="N84" s="10"/>
      <c r="O84" s="10"/>
      <c r="P84" s="10"/>
      <c r="Q84" s="10"/>
      <c r="R84" s="10"/>
      <c r="S84" s="10"/>
    </row>
    <row r="85" spans="1:19" ht="15.75" customHeight="1">
      <c r="A85" s="10"/>
      <c r="B85" s="10"/>
      <c r="C85" s="10"/>
      <c r="D85" s="31"/>
      <c r="E85" s="31"/>
      <c r="F85" s="31"/>
      <c r="G85" s="31"/>
      <c r="H85" s="10"/>
      <c r="I85" s="10"/>
      <c r="J85" s="10"/>
      <c r="K85" s="10"/>
      <c r="L85" s="10"/>
      <c r="M85" s="10"/>
      <c r="N85" s="10"/>
      <c r="O85" s="10"/>
      <c r="P85" s="10"/>
      <c r="Q85" s="10"/>
      <c r="R85" s="10"/>
      <c r="S85" s="10"/>
    </row>
    <row r="86" spans="1:19" ht="15.75" customHeight="1">
      <c r="A86" s="10"/>
      <c r="B86" s="10"/>
      <c r="C86" s="10"/>
      <c r="D86" s="31"/>
      <c r="E86" s="31"/>
      <c r="F86" s="31"/>
      <c r="G86" s="31"/>
      <c r="H86" s="10"/>
      <c r="I86" s="10"/>
      <c r="J86" s="10"/>
      <c r="K86" s="10"/>
      <c r="L86" s="10"/>
      <c r="M86" s="10"/>
      <c r="N86" s="10"/>
      <c r="O86" s="10"/>
      <c r="P86" s="10"/>
      <c r="Q86" s="10"/>
      <c r="R86" s="10"/>
      <c r="S86" s="10"/>
    </row>
    <row r="87" spans="1:19" ht="15.75" customHeight="1">
      <c r="A87" s="10"/>
      <c r="B87" s="10"/>
      <c r="C87" s="10"/>
      <c r="D87" s="31"/>
      <c r="E87" s="31"/>
      <c r="F87" s="31"/>
      <c r="G87" s="31"/>
      <c r="H87" s="10"/>
      <c r="I87" s="10"/>
      <c r="J87" s="10"/>
      <c r="K87" s="10"/>
      <c r="L87" s="10"/>
      <c r="M87" s="10"/>
      <c r="N87" s="10"/>
      <c r="O87" s="10"/>
      <c r="P87" s="10"/>
      <c r="Q87" s="10"/>
      <c r="R87" s="10"/>
      <c r="S87" s="10"/>
    </row>
    <row r="88" spans="1:19" ht="15.75" customHeight="1">
      <c r="A88" s="10"/>
      <c r="B88" s="10"/>
      <c r="C88" s="10"/>
      <c r="D88" s="31"/>
      <c r="E88" s="31"/>
      <c r="F88" s="31"/>
      <c r="G88" s="31"/>
      <c r="H88" s="10"/>
      <c r="I88" s="10"/>
      <c r="J88" s="10"/>
      <c r="K88" s="10"/>
      <c r="L88" s="10"/>
      <c r="M88" s="10"/>
      <c r="N88" s="10"/>
      <c r="O88" s="10"/>
      <c r="P88" s="10"/>
      <c r="Q88" s="10"/>
      <c r="R88" s="10"/>
      <c r="S88" s="10"/>
    </row>
    <row r="89" spans="1:19" ht="15.75" customHeight="1">
      <c r="A89" s="10"/>
      <c r="B89" s="10"/>
      <c r="C89" s="10"/>
      <c r="D89" s="31"/>
      <c r="E89" s="31"/>
      <c r="F89" s="31"/>
      <c r="G89" s="31"/>
      <c r="H89" s="10"/>
      <c r="I89" s="10"/>
      <c r="J89" s="10"/>
      <c r="K89" s="10"/>
      <c r="L89" s="10"/>
      <c r="M89" s="10"/>
      <c r="N89" s="10"/>
      <c r="O89" s="10"/>
      <c r="P89" s="10"/>
      <c r="Q89" s="10"/>
      <c r="R89" s="10"/>
      <c r="S89" s="10"/>
    </row>
    <row r="90" spans="1:19" ht="15.75" customHeight="1">
      <c r="A90" s="10"/>
      <c r="B90" s="10"/>
      <c r="C90" s="10"/>
      <c r="D90" s="31"/>
      <c r="E90" s="31"/>
      <c r="F90" s="31"/>
      <c r="G90" s="31"/>
      <c r="H90" s="10"/>
      <c r="I90" s="10"/>
      <c r="J90" s="10"/>
      <c r="K90" s="10"/>
      <c r="L90" s="10"/>
      <c r="M90" s="10"/>
      <c r="N90" s="10"/>
      <c r="O90" s="10"/>
      <c r="P90" s="10"/>
      <c r="Q90" s="10"/>
      <c r="R90" s="10"/>
      <c r="S90" s="10"/>
    </row>
    <row r="91" spans="1:19" ht="15.75" customHeight="1">
      <c r="A91" s="10"/>
      <c r="B91" s="10"/>
      <c r="C91" s="10"/>
      <c r="D91" s="31"/>
      <c r="E91" s="31"/>
      <c r="F91" s="31"/>
      <c r="G91" s="31"/>
      <c r="H91" s="10"/>
      <c r="I91" s="10"/>
      <c r="J91" s="10"/>
      <c r="K91" s="10"/>
      <c r="L91" s="10"/>
      <c r="M91" s="10"/>
      <c r="N91" s="10"/>
      <c r="O91" s="10"/>
      <c r="P91" s="10"/>
      <c r="Q91" s="10"/>
      <c r="R91" s="10"/>
      <c r="S91" s="10"/>
    </row>
    <row r="92" spans="1:19" ht="15.75" customHeight="1">
      <c r="A92" s="10"/>
      <c r="B92" s="10"/>
      <c r="C92" s="10"/>
      <c r="D92" s="31"/>
      <c r="E92" s="31"/>
      <c r="F92" s="31"/>
      <c r="G92" s="31"/>
      <c r="H92" s="10"/>
      <c r="I92" s="10"/>
      <c r="J92" s="10"/>
      <c r="K92" s="10"/>
      <c r="L92" s="10"/>
      <c r="M92" s="10"/>
      <c r="N92" s="10"/>
      <c r="O92" s="10"/>
      <c r="P92" s="10"/>
      <c r="Q92" s="10"/>
      <c r="R92" s="10"/>
      <c r="S92" s="10"/>
    </row>
    <row r="93" spans="1:19" ht="15.75" customHeight="1">
      <c r="A93" s="10"/>
      <c r="B93" s="10"/>
      <c r="C93" s="10"/>
      <c r="D93" s="31"/>
      <c r="E93" s="31"/>
      <c r="F93" s="31"/>
      <c r="G93" s="31"/>
      <c r="H93" s="10"/>
      <c r="I93" s="10"/>
      <c r="J93" s="10"/>
      <c r="K93" s="10"/>
      <c r="L93" s="10"/>
      <c r="M93" s="10"/>
      <c r="N93" s="10"/>
      <c r="O93" s="10"/>
      <c r="P93" s="10"/>
      <c r="Q93" s="10"/>
      <c r="R93" s="10"/>
      <c r="S93" s="10"/>
    </row>
    <row r="94" spans="1:19" ht="15.75" customHeight="1">
      <c r="A94" s="10"/>
      <c r="B94" s="10"/>
      <c r="C94" s="10"/>
      <c r="D94" s="31"/>
      <c r="E94" s="31"/>
      <c r="F94" s="31"/>
      <c r="G94" s="31"/>
      <c r="H94" s="10"/>
      <c r="I94" s="10"/>
      <c r="J94" s="10"/>
      <c r="K94" s="10"/>
      <c r="L94" s="10"/>
      <c r="M94" s="10"/>
      <c r="N94" s="10"/>
      <c r="O94" s="10"/>
      <c r="P94" s="10"/>
      <c r="Q94" s="10"/>
      <c r="R94" s="10"/>
      <c r="S94" s="10"/>
    </row>
    <row r="95" spans="1:19" ht="15.75" customHeight="1">
      <c r="A95" s="10"/>
      <c r="B95" s="10"/>
      <c r="C95" s="10"/>
      <c r="D95" s="31"/>
      <c r="E95" s="31"/>
      <c r="F95" s="31"/>
      <c r="G95" s="31"/>
      <c r="H95" s="10"/>
      <c r="I95" s="10"/>
      <c r="J95" s="10"/>
      <c r="K95" s="10"/>
      <c r="L95" s="10"/>
      <c r="M95" s="10"/>
      <c r="N95" s="10"/>
      <c r="O95" s="10"/>
      <c r="P95" s="10"/>
      <c r="Q95" s="10"/>
      <c r="R95" s="10"/>
      <c r="S95" s="10"/>
    </row>
    <row r="96" spans="1:19" ht="15.75" customHeight="1">
      <c r="A96" s="10"/>
      <c r="B96" s="10"/>
      <c r="C96" s="10"/>
      <c r="D96" s="31"/>
      <c r="E96" s="31"/>
      <c r="F96" s="31"/>
      <c r="G96" s="31"/>
      <c r="H96" s="10"/>
      <c r="I96" s="10"/>
      <c r="J96" s="10"/>
      <c r="K96" s="10"/>
      <c r="L96" s="10"/>
      <c r="M96" s="10"/>
      <c r="N96" s="10"/>
      <c r="O96" s="10"/>
      <c r="P96" s="10"/>
      <c r="Q96" s="10"/>
      <c r="R96" s="10"/>
      <c r="S96" s="10"/>
    </row>
    <row r="97" spans="1:19" ht="15.75" customHeight="1">
      <c r="A97" s="10"/>
      <c r="B97" s="10"/>
      <c r="C97" s="10"/>
      <c r="D97" s="31"/>
      <c r="E97" s="31"/>
      <c r="F97" s="31"/>
      <c r="G97" s="31"/>
      <c r="H97" s="10"/>
      <c r="I97" s="10"/>
      <c r="J97" s="10"/>
      <c r="K97" s="10"/>
      <c r="L97" s="10"/>
      <c r="M97" s="10"/>
      <c r="N97" s="10"/>
      <c r="O97" s="10"/>
      <c r="P97" s="10"/>
      <c r="Q97" s="10"/>
      <c r="R97" s="10"/>
      <c r="S97" s="10"/>
    </row>
    <row r="98" spans="1:19" ht="15.75" customHeight="1">
      <c r="A98" s="10"/>
      <c r="B98" s="10"/>
      <c r="C98" s="10"/>
      <c r="D98" s="31"/>
      <c r="E98" s="31"/>
      <c r="F98" s="31"/>
      <c r="G98" s="31"/>
      <c r="H98" s="10"/>
      <c r="I98" s="10"/>
      <c r="J98" s="10"/>
      <c r="K98" s="10"/>
      <c r="L98" s="10"/>
      <c r="M98" s="10"/>
      <c r="N98" s="10"/>
      <c r="O98" s="10"/>
      <c r="P98" s="10"/>
      <c r="Q98" s="10"/>
      <c r="R98" s="10"/>
      <c r="S98" s="10"/>
    </row>
    <row r="99" spans="1:19" ht="15.75" customHeight="1">
      <c r="A99" s="10"/>
      <c r="B99" s="10"/>
      <c r="C99" s="10"/>
      <c r="D99" s="31"/>
      <c r="E99" s="31"/>
      <c r="F99" s="31"/>
      <c r="G99" s="31"/>
      <c r="H99" s="10"/>
      <c r="I99" s="10"/>
      <c r="J99" s="10"/>
      <c r="K99" s="10"/>
      <c r="L99" s="10"/>
      <c r="M99" s="10"/>
      <c r="N99" s="10"/>
      <c r="O99" s="10"/>
      <c r="P99" s="10"/>
      <c r="Q99" s="10"/>
      <c r="R99" s="10"/>
      <c r="S99" s="10"/>
    </row>
    <row r="100" spans="1:19" ht="15.75" customHeight="1">
      <c r="A100" s="10"/>
      <c r="B100" s="10"/>
      <c r="C100" s="10"/>
      <c r="D100" s="31"/>
      <c r="E100" s="31"/>
      <c r="F100" s="31"/>
      <c r="G100" s="31"/>
      <c r="H100" s="10"/>
      <c r="I100" s="10"/>
      <c r="J100" s="10"/>
      <c r="K100" s="10"/>
      <c r="L100" s="10"/>
      <c r="M100" s="10"/>
      <c r="N100" s="10"/>
      <c r="O100" s="10"/>
      <c r="P100" s="10"/>
      <c r="Q100" s="10"/>
      <c r="R100" s="10"/>
      <c r="S100" s="10"/>
    </row>
    <row r="101" spans="1:19" ht="15.75" customHeight="1">
      <c r="A101" s="10"/>
      <c r="B101" s="10"/>
      <c r="C101" s="10"/>
      <c r="D101" s="31"/>
      <c r="E101" s="31"/>
      <c r="F101" s="31"/>
      <c r="G101" s="31"/>
      <c r="H101" s="10"/>
      <c r="I101" s="10"/>
      <c r="J101" s="10"/>
      <c r="K101" s="10"/>
      <c r="L101" s="10"/>
      <c r="M101" s="10"/>
      <c r="N101" s="10"/>
      <c r="O101" s="10"/>
      <c r="P101" s="10"/>
      <c r="Q101" s="10"/>
      <c r="R101" s="10"/>
      <c r="S101" s="10"/>
    </row>
    <row r="102" spans="1:19" ht="15.75" customHeight="1">
      <c r="A102" s="10"/>
      <c r="B102" s="10"/>
      <c r="C102" s="10"/>
      <c r="D102" s="31"/>
      <c r="E102" s="31"/>
      <c r="F102" s="31"/>
      <c r="G102" s="31"/>
      <c r="H102" s="10"/>
      <c r="I102" s="10"/>
      <c r="J102" s="10"/>
      <c r="K102" s="10"/>
      <c r="L102" s="10"/>
      <c r="M102" s="10"/>
      <c r="N102" s="10"/>
      <c r="O102" s="10"/>
      <c r="P102" s="10"/>
      <c r="Q102" s="10"/>
      <c r="R102" s="10"/>
      <c r="S102" s="10"/>
    </row>
    <row r="103" spans="1:19" ht="15.75" customHeight="1">
      <c r="A103" s="10"/>
      <c r="B103" s="10"/>
      <c r="C103" s="10"/>
      <c r="D103" s="31"/>
      <c r="E103" s="31"/>
      <c r="F103" s="31"/>
      <c r="G103" s="31"/>
      <c r="H103" s="10"/>
      <c r="I103" s="10"/>
      <c r="J103" s="10"/>
      <c r="K103" s="10"/>
      <c r="L103" s="10"/>
      <c r="M103" s="10"/>
      <c r="N103" s="10"/>
      <c r="O103" s="10"/>
      <c r="P103" s="10"/>
      <c r="Q103" s="10"/>
      <c r="R103" s="10"/>
      <c r="S103" s="10"/>
    </row>
    <row r="104" spans="1:19" ht="15.75" customHeight="1">
      <c r="A104" s="10"/>
      <c r="B104" s="10"/>
      <c r="C104" s="10"/>
      <c r="D104" s="31"/>
      <c r="E104" s="31"/>
      <c r="F104" s="31"/>
      <c r="G104" s="31"/>
      <c r="H104" s="10"/>
      <c r="I104" s="10"/>
      <c r="J104" s="10"/>
      <c r="K104" s="10"/>
      <c r="L104" s="10"/>
      <c r="M104" s="10"/>
      <c r="N104" s="10"/>
      <c r="O104" s="10"/>
      <c r="P104" s="10"/>
      <c r="Q104" s="10"/>
      <c r="R104" s="10"/>
      <c r="S104" s="10"/>
    </row>
    <row r="105" spans="1:19" ht="15.75" customHeight="1">
      <c r="A105" s="10"/>
      <c r="B105" s="10"/>
      <c r="C105" s="10"/>
      <c r="D105" s="31"/>
      <c r="E105" s="31"/>
      <c r="F105" s="31"/>
      <c r="G105" s="31"/>
      <c r="H105" s="10"/>
      <c r="I105" s="10"/>
      <c r="J105" s="10"/>
      <c r="K105" s="10"/>
      <c r="L105" s="10"/>
      <c r="M105" s="10"/>
      <c r="N105" s="10"/>
      <c r="O105" s="10"/>
      <c r="P105" s="10"/>
      <c r="Q105" s="10"/>
      <c r="R105" s="10"/>
      <c r="S105" s="10"/>
    </row>
    <row r="106" spans="1:19" ht="15.75" customHeight="1">
      <c r="A106" s="10"/>
      <c r="B106" s="10"/>
      <c r="C106" s="10"/>
      <c r="D106" s="31"/>
      <c r="E106" s="31"/>
      <c r="F106" s="31"/>
      <c r="G106" s="31"/>
      <c r="H106" s="10"/>
      <c r="I106" s="10"/>
      <c r="J106" s="10"/>
      <c r="K106" s="10"/>
      <c r="L106" s="10"/>
      <c r="M106" s="10"/>
      <c r="N106" s="10"/>
      <c r="O106" s="10"/>
      <c r="P106" s="10"/>
      <c r="Q106" s="10"/>
      <c r="R106" s="10"/>
      <c r="S106" s="10"/>
    </row>
    <row r="107" spans="1:19" ht="15.75" customHeight="1">
      <c r="A107" s="10"/>
      <c r="B107" s="10"/>
      <c r="C107" s="10"/>
      <c r="D107" s="31"/>
      <c r="E107" s="31"/>
      <c r="F107" s="31"/>
      <c r="G107" s="31"/>
      <c r="H107" s="10"/>
      <c r="I107" s="10"/>
      <c r="J107" s="10"/>
      <c r="K107" s="10"/>
      <c r="L107" s="10"/>
      <c r="M107" s="10"/>
      <c r="N107" s="10"/>
      <c r="O107" s="10"/>
      <c r="P107" s="10"/>
      <c r="Q107" s="10"/>
      <c r="R107" s="10"/>
      <c r="S107" s="10"/>
    </row>
    <row r="108" spans="1:19" ht="15.75" customHeight="1">
      <c r="A108" s="10"/>
      <c r="B108" s="10"/>
      <c r="C108" s="10"/>
      <c r="D108" s="31"/>
      <c r="E108" s="31"/>
      <c r="F108" s="31"/>
      <c r="G108" s="31"/>
      <c r="H108" s="10"/>
      <c r="I108" s="10"/>
      <c r="J108" s="10"/>
      <c r="K108" s="10"/>
      <c r="L108" s="10"/>
      <c r="M108" s="10"/>
      <c r="N108" s="10"/>
      <c r="O108" s="10"/>
      <c r="P108" s="10"/>
      <c r="Q108" s="10"/>
      <c r="R108" s="10"/>
      <c r="S108" s="10"/>
    </row>
    <row r="109" spans="1:19" ht="15.75" customHeight="1">
      <c r="A109" s="10"/>
      <c r="B109" s="10"/>
      <c r="C109" s="10"/>
      <c r="D109" s="31"/>
      <c r="E109" s="31"/>
      <c r="F109" s="31"/>
      <c r="G109" s="31"/>
      <c r="H109" s="10"/>
      <c r="I109" s="10"/>
      <c r="J109" s="10"/>
      <c r="K109" s="10"/>
      <c r="L109" s="10"/>
      <c r="M109" s="10"/>
      <c r="N109" s="10"/>
      <c r="O109" s="10"/>
      <c r="P109" s="10"/>
      <c r="Q109" s="10"/>
      <c r="R109" s="10"/>
      <c r="S109" s="10"/>
    </row>
    <row r="110" spans="1:19" ht="15.75" customHeight="1">
      <c r="A110" s="10"/>
      <c r="B110" s="10"/>
      <c r="C110" s="10"/>
      <c r="D110" s="31"/>
      <c r="E110" s="31"/>
      <c r="F110" s="31"/>
      <c r="G110" s="31"/>
      <c r="H110" s="10"/>
      <c r="I110" s="10"/>
      <c r="J110" s="10"/>
      <c r="K110" s="10"/>
      <c r="L110" s="10"/>
      <c r="M110" s="10"/>
      <c r="N110" s="10"/>
      <c r="O110" s="10"/>
      <c r="P110" s="10"/>
      <c r="Q110" s="10"/>
      <c r="R110" s="10"/>
      <c r="S110" s="10"/>
    </row>
    <row r="111" spans="1:19" ht="15.75" customHeight="1">
      <c r="A111" s="10"/>
      <c r="B111" s="10"/>
      <c r="C111" s="10"/>
      <c r="D111" s="31"/>
      <c r="E111" s="31"/>
      <c r="F111" s="31"/>
      <c r="G111" s="31"/>
      <c r="H111" s="10"/>
      <c r="I111" s="10"/>
      <c r="J111" s="10"/>
      <c r="K111" s="10"/>
      <c r="L111" s="10"/>
      <c r="M111" s="10"/>
      <c r="N111" s="10"/>
      <c r="O111" s="10"/>
      <c r="P111" s="10"/>
      <c r="Q111" s="10"/>
      <c r="R111" s="10"/>
      <c r="S111" s="10"/>
    </row>
    <row r="112" spans="1:19" ht="15.75" customHeight="1">
      <c r="A112" s="10"/>
      <c r="B112" s="10"/>
      <c r="C112" s="10"/>
      <c r="D112" s="31"/>
      <c r="E112" s="31"/>
      <c r="F112" s="31"/>
      <c r="G112" s="31"/>
      <c r="H112" s="10"/>
      <c r="I112" s="10"/>
      <c r="J112" s="10"/>
      <c r="K112" s="10"/>
      <c r="L112" s="10"/>
      <c r="M112" s="10"/>
      <c r="N112" s="10"/>
      <c r="O112" s="10"/>
      <c r="P112" s="10"/>
      <c r="Q112" s="10"/>
      <c r="R112" s="10"/>
      <c r="S112" s="10"/>
    </row>
    <row r="113" spans="1:19" ht="15.75" customHeight="1">
      <c r="A113" s="10"/>
      <c r="B113" s="10"/>
      <c r="C113" s="10"/>
      <c r="D113" s="31"/>
      <c r="E113" s="31"/>
      <c r="F113" s="31"/>
      <c r="G113" s="31"/>
      <c r="H113" s="10"/>
      <c r="I113" s="10"/>
      <c r="J113" s="10"/>
      <c r="K113" s="10"/>
      <c r="L113" s="10"/>
      <c r="M113" s="10"/>
      <c r="N113" s="10"/>
      <c r="O113" s="10"/>
      <c r="P113" s="10"/>
      <c r="Q113" s="10"/>
      <c r="R113" s="10"/>
      <c r="S113" s="10"/>
    </row>
    <row r="114" spans="1:19" ht="15.75" customHeight="1">
      <c r="A114" s="10"/>
      <c r="B114" s="10"/>
      <c r="C114" s="10"/>
      <c r="D114" s="31"/>
      <c r="E114" s="31"/>
      <c r="F114" s="31"/>
      <c r="G114" s="31"/>
      <c r="H114" s="10"/>
      <c r="I114" s="10"/>
      <c r="J114" s="10"/>
      <c r="K114" s="10"/>
      <c r="L114" s="10"/>
      <c r="M114" s="10"/>
      <c r="N114" s="10"/>
      <c r="O114" s="10"/>
      <c r="P114" s="10"/>
      <c r="Q114" s="10"/>
      <c r="R114" s="10"/>
      <c r="S114" s="10"/>
    </row>
    <row r="115" spans="1:19" ht="15.75" customHeight="1">
      <c r="A115" s="10"/>
      <c r="B115" s="10"/>
      <c r="C115" s="10"/>
      <c r="D115" s="31"/>
      <c r="E115" s="31"/>
      <c r="F115" s="31"/>
      <c r="G115" s="31"/>
      <c r="H115" s="10"/>
      <c r="I115" s="10"/>
      <c r="J115" s="10"/>
      <c r="K115" s="10"/>
      <c r="L115" s="10"/>
      <c r="M115" s="10"/>
      <c r="N115" s="10"/>
      <c r="O115" s="10"/>
      <c r="P115" s="10"/>
      <c r="Q115" s="10"/>
      <c r="R115" s="10"/>
      <c r="S115" s="10"/>
    </row>
    <row r="116" spans="1:19" ht="15.75" customHeight="1">
      <c r="A116" s="10"/>
      <c r="B116" s="10"/>
      <c r="C116" s="10"/>
      <c r="D116" s="31"/>
      <c r="E116" s="31"/>
      <c r="F116" s="31"/>
      <c r="G116" s="31"/>
      <c r="H116" s="10"/>
      <c r="I116" s="10"/>
      <c r="J116" s="10"/>
      <c r="K116" s="10"/>
      <c r="L116" s="10"/>
      <c r="M116" s="10"/>
      <c r="N116" s="10"/>
      <c r="O116" s="10"/>
      <c r="P116" s="10"/>
      <c r="Q116" s="10"/>
      <c r="R116" s="10"/>
      <c r="S116" s="10"/>
    </row>
    <row r="117" spans="1:19" ht="15.75" customHeight="1">
      <c r="A117" s="10"/>
      <c r="B117" s="10"/>
      <c r="C117" s="10"/>
      <c r="D117" s="31"/>
      <c r="E117" s="31"/>
      <c r="F117" s="31"/>
      <c r="G117" s="31"/>
      <c r="H117" s="10"/>
      <c r="I117" s="10"/>
      <c r="J117" s="10"/>
      <c r="K117" s="10"/>
      <c r="L117" s="10"/>
      <c r="M117" s="10"/>
      <c r="N117" s="10"/>
      <c r="O117" s="10"/>
      <c r="P117" s="10"/>
      <c r="Q117" s="10"/>
      <c r="R117" s="10"/>
      <c r="S117" s="10"/>
    </row>
    <row r="118" spans="1:19" ht="15.75" customHeight="1">
      <c r="A118" s="10"/>
      <c r="B118" s="10"/>
      <c r="C118" s="10"/>
      <c r="D118" s="31"/>
      <c r="E118" s="31"/>
      <c r="F118" s="31"/>
      <c r="G118" s="31"/>
      <c r="H118" s="10"/>
      <c r="I118" s="10"/>
      <c r="J118" s="10"/>
      <c r="K118" s="10"/>
      <c r="L118" s="10"/>
      <c r="M118" s="10"/>
      <c r="N118" s="10"/>
      <c r="O118" s="10"/>
      <c r="P118" s="10"/>
      <c r="Q118" s="10"/>
      <c r="R118" s="10"/>
      <c r="S118" s="10"/>
    </row>
    <row r="119" spans="1:19" ht="15.75" customHeight="1">
      <c r="A119" s="10"/>
      <c r="B119" s="10"/>
      <c r="C119" s="10"/>
      <c r="D119" s="31"/>
      <c r="E119" s="31"/>
      <c r="F119" s="31"/>
      <c r="G119" s="31"/>
      <c r="H119" s="10"/>
      <c r="I119" s="10"/>
      <c r="J119" s="10"/>
      <c r="K119" s="10"/>
      <c r="L119" s="10"/>
      <c r="M119" s="10"/>
      <c r="N119" s="10"/>
      <c r="O119" s="10"/>
      <c r="P119" s="10"/>
      <c r="Q119" s="10"/>
      <c r="R119" s="10"/>
      <c r="S119" s="10"/>
    </row>
    <row r="120" spans="1:19" ht="15.75" customHeight="1">
      <c r="A120" s="10"/>
      <c r="B120" s="10"/>
      <c r="C120" s="10"/>
      <c r="D120" s="31"/>
      <c r="E120" s="31"/>
      <c r="F120" s="31"/>
      <c r="G120" s="31"/>
      <c r="H120" s="10"/>
      <c r="I120" s="10"/>
      <c r="J120" s="10"/>
      <c r="K120" s="10"/>
      <c r="L120" s="10"/>
      <c r="M120" s="10"/>
      <c r="N120" s="10"/>
      <c r="O120" s="10"/>
      <c r="P120" s="10"/>
      <c r="Q120" s="10"/>
      <c r="R120" s="10"/>
      <c r="S120" s="10"/>
    </row>
    <row r="121" spans="1:19" ht="15.75" customHeight="1">
      <c r="A121" s="10"/>
      <c r="B121" s="10"/>
      <c r="C121" s="10"/>
      <c r="D121" s="31"/>
      <c r="E121" s="31"/>
      <c r="F121" s="31"/>
      <c r="G121" s="31"/>
      <c r="H121" s="10"/>
      <c r="I121" s="10"/>
      <c r="J121" s="10"/>
      <c r="K121" s="10"/>
      <c r="L121" s="10"/>
      <c r="M121" s="10"/>
      <c r="N121" s="10"/>
      <c r="O121" s="10"/>
      <c r="P121" s="10"/>
      <c r="Q121" s="10"/>
      <c r="R121" s="10"/>
      <c r="S121" s="10"/>
    </row>
    <row r="122" spans="1:19" ht="15.75" customHeight="1">
      <c r="A122" s="10"/>
      <c r="B122" s="10"/>
      <c r="C122" s="10"/>
      <c r="D122" s="31"/>
      <c r="E122" s="31"/>
      <c r="F122" s="31"/>
      <c r="G122" s="31"/>
      <c r="H122" s="10"/>
      <c r="I122" s="10"/>
      <c r="J122" s="10"/>
      <c r="K122" s="10"/>
      <c r="L122" s="10"/>
      <c r="M122" s="10"/>
      <c r="N122" s="10"/>
      <c r="O122" s="10"/>
      <c r="P122" s="10"/>
      <c r="Q122" s="10"/>
      <c r="R122" s="10"/>
      <c r="S122" s="10"/>
    </row>
    <row r="123" spans="1:19" ht="15.75" customHeight="1">
      <c r="A123" s="10"/>
      <c r="B123" s="10"/>
      <c r="C123" s="10"/>
      <c r="D123" s="31"/>
      <c r="E123" s="31"/>
      <c r="F123" s="31"/>
      <c r="G123" s="31"/>
      <c r="H123" s="10"/>
      <c r="I123" s="10"/>
      <c r="J123" s="10"/>
      <c r="K123" s="10"/>
      <c r="L123" s="10"/>
      <c r="M123" s="10"/>
      <c r="N123" s="10"/>
      <c r="O123" s="10"/>
      <c r="P123" s="10"/>
      <c r="Q123" s="10"/>
      <c r="R123" s="10"/>
      <c r="S123" s="10"/>
    </row>
    <row r="124" spans="1:19" ht="15.75" customHeight="1">
      <c r="A124" s="10"/>
      <c r="B124" s="10"/>
      <c r="C124" s="10"/>
      <c r="D124" s="31"/>
      <c r="E124" s="31"/>
      <c r="F124" s="31"/>
      <c r="G124" s="31"/>
      <c r="H124" s="10"/>
      <c r="I124" s="10"/>
      <c r="J124" s="10"/>
      <c r="K124" s="10"/>
      <c r="L124" s="10"/>
      <c r="M124" s="10"/>
      <c r="N124" s="10"/>
      <c r="O124" s="10"/>
      <c r="P124" s="10"/>
      <c r="Q124" s="10"/>
      <c r="R124" s="10"/>
      <c r="S124" s="10"/>
    </row>
    <row r="125" spans="1:19" ht="15.75" customHeight="1">
      <c r="A125" s="10"/>
      <c r="B125" s="10"/>
      <c r="C125" s="10"/>
      <c r="D125" s="31"/>
      <c r="E125" s="31"/>
      <c r="F125" s="31"/>
      <c r="G125" s="31"/>
      <c r="H125" s="10"/>
      <c r="I125" s="10"/>
      <c r="J125" s="10"/>
      <c r="K125" s="10"/>
      <c r="L125" s="10"/>
      <c r="M125" s="10"/>
      <c r="N125" s="10"/>
      <c r="O125" s="10"/>
      <c r="P125" s="10"/>
      <c r="Q125" s="10"/>
      <c r="R125" s="10"/>
      <c r="S125" s="10"/>
    </row>
    <row r="126" spans="1:19" ht="15.75" customHeight="1">
      <c r="A126" s="10"/>
      <c r="B126" s="10"/>
      <c r="C126" s="10"/>
      <c r="D126" s="31"/>
      <c r="E126" s="31"/>
      <c r="F126" s="31"/>
      <c r="G126" s="31"/>
      <c r="H126" s="10"/>
      <c r="I126" s="10"/>
      <c r="J126" s="10"/>
      <c r="K126" s="10"/>
      <c r="L126" s="10"/>
      <c r="M126" s="10"/>
      <c r="N126" s="10"/>
      <c r="O126" s="10"/>
      <c r="P126" s="10"/>
      <c r="Q126" s="10"/>
      <c r="R126" s="10"/>
      <c r="S126" s="10"/>
    </row>
    <row r="127" spans="1:19" ht="15.75" customHeight="1">
      <c r="A127" s="10"/>
      <c r="B127" s="10"/>
      <c r="C127" s="10"/>
      <c r="D127" s="31"/>
      <c r="E127" s="31"/>
      <c r="F127" s="31"/>
      <c r="G127" s="31"/>
      <c r="H127" s="10"/>
      <c r="I127" s="10"/>
      <c r="J127" s="10"/>
      <c r="K127" s="10"/>
      <c r="L127" s="10"/>
      <c r="M127" s="10"/>
      <c r="N127" s="10"/>
      <c r="O127" s="10"/>
      <c r="P127" s="10"/>
      <c r="Q127" s="10"/>
      <c r="R127" s="10"/>
      <c r="S127" s="10"/>
    </row>
    <row r="128" spans="1:19" ht="15.75" customHeight="1">
      <c r="A128" s="10"/>
      <c r="B128" s="10"/>
      <c r="C128" s="10"/>
      <c r="D128" s="31"/>
      <c r="E128" s="31"/>
      <c r="F128" s="31"/>
      <c r="G128" s="31"/>
      <c r="H128" s="10"/>
      <c r="I128" s="10"/>
      <c r="J128" s="10"/>
      <c r="K128" s="10"/>
      <c r="L128" s="10"/>
      <c r="M128" s="10"/>
      <c r="N128" s="10"/>
      <c r="O128" s="10"/>
      <c r="P128" s="10"/>
      <c r="Q128" s="10"/>
      <c r="R128" s="10"/>
      <c r="S128" s="10"/>
    </row>
    <row r="129" spans="1:19" ht="15.75" customHeight="1">
      <c r="A129" s="10"/>
      <c r="B129" s="10"/>
      <c r="C129" s="10"/>
      <c r="D129" s="31"/>
      <c r="E129" s="31"/>
      <c r="F129" s="31"/>
      <c r="G129" s="31"/>
      <c r="H129" s="10"/>
      <c r="I129" s="10"/>
      <c r="J129" s="10"/>
      <c r="K129" s="10"/>
      <c r="L129" s="10"/>
      <c r="M129" s="10"/>
      <c r="N129" s="10"/>
      <c r="O129" s="10"/>
      <c r="P129" s="10"/>
      <c r="Q129" s="10"/>
      <c r="R129" s="10"/>
      <c r="S129" s="10"/>
    </row>
    <row r="130" spans="1:19" ht="15.75" customHeight="1">
      <c r="A130" s="10"/>
      <c r="B130" s="10"/>
      <c r="C130" s="10"/>
      <c r="D130" s="31"/>
      <c r="E130" s="31"/>
      <c r="F130" s="31"/>
      <c r="G130" s="31"/>
      <c r="H130" s="10"/>
      <c r="I130" s="10"/>
      <c r="J130" s="10"/>
      <c r="K130" s="10"/>
      <c r="L130" s="10"/>
      <c r="M130" s="10"/>
      <c r="N130" s="10"/>
      <c r="O130" s="10"/>
      <c r="P130" s="10"/>
      <c r="Q130" s="10"/>
      <c r="R130" s="10"/>
      <c r="S130" s="10"/>
    </row>
    <row r="131" spans="1:19" ht="15.75" customHeight="1">
      <c r="A131" s="10"/>
      <c r="B131" s="10"/>
      <c r="C131" s="10"/>
      <c r="D131" s="31"/>
      <c r="E131" s="31"/>
      <c r="F131" s="31"/>
      <c r="G131" s="31"/>
      <c r="H131" s="10"/>
      <c r="I131" s="10"/>
      <c r="J131" s="10"/>
      <c r="K131" s="10"/>
      <c r="L131" s="10"/>
      <c r="M131" s="10"/>
      <c r="N131" s="10"/>
      <c r="O131" s="10"/>
      <c r="P131" s="10"/>
      <c r="Q131" s="10"/>
      <c r="R131" s="10"/>
      <c r="S131" s="10"/>
    </row>
    <row r="132" spans="1:19" ht="15.75" customHeight="1">
      <c r="A132" s="10"/>
      <c r="B132" s="10"/>
      <c r="C132" s="10"/>
      <c r="D132" s="31"/>
      <c r="E132" s="31"/>
      <c r="F132" s="31"/>
      <c r="G132" s="31"/>
      <c r="H132" s="10"/>
      <c r="I132" s="10"/>
      <c r="J132" s="10"/>
      <c r="K132" s="10"/>
      <c r="L132" s="10"/>
      <c r="M132" s="10"/>
      <c r="N132" s="10"/>
      <c r="O132" s="10"/>
      <c r="P132" s="10"/>
      <c r="Q132" s="10"/>
      <c r="R132" s="10"/>
      <c r="S132" s="10"/>
    </row>
    <row r="133" spans="1:19" ht="15.75" customHeight="1">
      <c r="A133" s="10"/>
      <c r="B133" s="10"/>
      <c r="C133" s="10"/>
      <c r="D133" s="31"/>
      <c r="E133" s="31"/>
      <c r="F133" s="31"/>
      <c r="G133" s="31"/>
      <c r="H133" s="10"/>
      <c r="I133" s="10"/>
      <c r="J133" s="10"/>
      <c r="K133" s="10"/>
      <c r="L133" s="10"/>
      <c r="M133" s="10"/>
      <c r="N133" s="10"/>
      <c r="O133" s="10"/>
      <c r="P133" s="10"/>
      <c r="Q133" s="10"/>
      <c r="R133" s="10"/>
      <c r="S133" s="10"/>
    </row>
    <row r="134" spans="1:19" ht="15.75" customHeight="1">
      <c r="A134" s="10"/>
      <c r="B134" s="10"/>
      <c r="C134" s="10"/>
      <c r="D134" s="31"/>
      <c r="E134" s="31"/>
      <c r="F134" s="31"/>
      <c r="G134" s="31"/>
      <c r="H134" s="10"/>
      <c r="I134" s="10"/>
      <c r="J134" s="10"/>
      <c r="K134" s="10"/>
      <c r="L134" s="10"/>
      <c r="M134" s="10"/>
      <c r="N134" s="10"/>
      <c r="O134" s="10"/>
      <c r="P134" s="10"/>
      <c r="Q134" s="10"/>
      <c r="R134" s="10"/>
      <c r="S134" s="10"/>
    </row>
    <row r="135" spans="1:19" ht="15.75" customHeight="1">
      <c r="A135" s="10"/>
      <c r="B135" s="10"/>
      <c r="C135" s="10"/>
      <c r="D135" s="31"/>
      <c r="E135" s="31"/>
      <c r="F135" s="31"/>
      <c r="G135" s="31"/>
      <c r="H135" s="10"/>
      <c r="I135" s="10"/>
      <c r="J135" s="10"/>
      <c r="K135" s="10"/>
      <c r="L135" s="10"/>
      <c r="M135" s="10"/>
      <c r="N135" s="10"/>
      <c r="O135" s="10"/>
      <c r="P135" s="10"/>
      <c r="Q135" s="10"/>
      <c r="R135" s="10"/>
      <c r="S135" s="10"/>
    </row>
    <row r="136" spans="1:19" ht="15.75" customHeight="1">
      <c r="A136" s="10"/>
      <c r="B136" s="10"/>
      <c r="C136" s="10"/>
      <c r="D136" s="31"/>
      <c r="E136" s="31"/>
      <c r="F136" s="31"/>
      <c r="G136" s="31"/>
      <c r="H136" s="10"/>
      <c r="I136" s="10"/>
      <c r="J136" s="10"/>
      <c r="K136" s="10"/>
      <c r="L136" s="10"/>
      <c r="M136" s="10"/>
      <c r="N136" s="10"/>
      <c r="O136" s="10"/>
      <c r="P136" s="10"/>
      <c r="Q136" s="10"/>
      <c r="R136" s="10"/>
      <c r="S136" s="10"/>
    </row>
    <row r="137" spans="1:19" ht="15.75" customHeight="1">
      <c r="A137" s="10"/>
      <c r="B137" s="10"/>
      <c r="C137" s="10"/>
      <c r="D137" s="31"/>
      <c r="E137" s="31"/>
      <c r="F137" s="31"/>
      <c r="G137" s="31"/>
      <c r="H137" s="10"/>
      <c r="I137" s="10"/>
      <c r="J137" s="10"/>
      <c r="K137" s="10"/>
      <c r="L137" s="10"/>
      <c r="M137" s="10"/>
      <c r="N137" s="10"/>
      <c r="O137" s="10"/>
      <c r="P137" s="10"/>
      <c r="Q137" s="10"/>
      <c r="R137" s="10"/>
      <c r="S137" s="10"/>
    </row>
    <row r="138" spans="1:19" ht="15.75" customHeight="1">
      <c r="A138" s="10"/>
      <c r="B138" s="10"/>
      <c r="C138" s="10"/>
      <c r="D138" s="31"/>
      <c r="E138" s="31"/>
      <c r="F138" s="31"/>
      <c r="G138" s="31"/>
      <c r="H138" s="10"/>
      <c r="I138" s="10"/>
      <c r="J138" s="10"/>
      <c r="K138" s="10"/>
      <c r="L138" s="10"/>
      <c r="M138" s="10"/>
      <c r="N138" s="10"/>
      <c r="O138" s="10"/>
      <c r="P138" s="10"/>
      <c r="Q138" s="10"/>
      <c r="R138" s="10"/>
      <c r="S138" s="10"/>
    </row>
    <row r="139" spans="1:19" ht="15.75" customHeight="1">
      <c r="A139" s="10"/>
      <c r="B139" s="10"/>
      <c r="C139" s="10"/>
      <c r="D139" s="31"/>
      <c r="E139" s="31"/>
      <c r="F139" s="31"/>
      <c r="G139" s="31"/>
      <c r="H139" s="10"/>
      <c r="I139" s="10"/>
      <c r="J139" s="10"/>
      <c r="K139" s="10"/>
      <c r="L139" s="10"/>
      <c r="M139" s="10"/>
      <c r="N139" s="10"/>
      <c r="O139" s="10"/>
      <c r="P139" s="10"/>
      <c r="Q139" s="10"/>
      <c r="R139" s="10"/>
      <c r="S139" s="10"/>
    </row>
    <row r="140" spans="1:19" ht="15.75" customHeight="1">
      <c r="A140" s="10"/>
      <c r="B140" s="10"/>
      <c r="C140" s="10"/>
      <c r="D140" s="31"/>
      <c r="E140" s="31"/>
      <c r="F140" s="31"/>
      <c r="G140" s="31"/>
      <c r="H140" s="10"/>
      <c r="I140" s="10"/>
      <c r="J140" s="10"/>
      <c r="K140" s="10"/>
      <c r="L140" s="10"/>
      <c r="M140" s="10"/>
      <c r="N140" s="10"/>
      <c r="O140" s="10"/>
      <c r="P140" s="10"/>
      <c r="Q140" s="10"/>
      <c r="R140" s="10"/>
      <c r="S140" s="10"/>
    </row>
    <row r="141" spans="1:19" ht="15.75" customHeight="1">
      <c r="A141" s="10"/>
      <c r="B141" s="10"/>
      <c r="C141" s="10"/>
      <c r="D141" s="31"/>
      <c r="E141" s="31"/>
      <c r="F141" s="31"/>
      <c r="G141" s="31"/>
      <c r="H141" s="10"/>
      <c r="I141" s="10"/>
      <c r="J141" s="10"/>
      <c r="K141" s="10"/>
      <c r="L141" s="10"/>
      <c r="M141" s="10"/>
      <c r="N141" s="10"/>
      <c r="O141" s="10"/>
      <c r="P141" s="10"/>
      <c r="Q141" s="10"/>
      <c r="R141" s="10"/>
      <c r="S141" s="10"/>
    </row>
    <row r="142" spans="1:19" ht="15.75" customHeight="1">
      <c r="A142" s="10"/>
      <c r="B142" s="10"/>
      <c r="C142" s="10"/>
      <c r="D142" s="31"/>
      <c r="E142" s="31"/>
      <c r="F142" s="31"/>
      <c r="G142" s="31"/>
      <c r="H142" s="10"/>
      <c r="I142" s="10"/>
      <c r="J142" s="10"/>
      <c r="K142" s="10"/>
      <c r="L142" s="10"/>
      <c r="M142" s="10"/>
      <c r="N142" s="10"/>
      <c r="O142" s="10"/>
      <c r="P142" s="10"/>
      <c r="Q142" s="10"/>
      <c r="R142" s="10"/>
      <c r="S142" s="10"/>
    </row>
    <row r="143" spans="1:19" ht="15.75" customHeight="1">
      <c r="A143" s="10"/>
      <c r="B143" s="10"/>
      <c r="C143" s="10"/>
      <c r="D143" s="31"/>
      <c r="E143" s="31"/>
      <c r="F143" s="31"/>
      <c r="G143" s="31"/>
      <c r="H143" s="10"/>
      <c r="I143" s="10"/>
      <c r="J143" s="10"/>
      <c r="K143" s="10"/>
      <c r="L143" s="10"/>
      <c r="M143" s="10"/>
      <c r="N143" s="10"/>
      <c r="O143" s="10"/>
      <c r="P143" s="10"/>
      <c r="Q143" s="10"/>
      <c r="R143" s="10"/>
      <c r="S143" s="10"/>
    </row>
    <row r="144" spans="1:19" ht="15.75" customHeight="1">
      <c r="A144" s="10"/>
      <c r="B144" s="10"/>
      <c r="C144" s="10"/>
      <c r="D144" s="31"/>
      <c r="E144" s="31"/>
      <c r="F144" s="31"/>
      <c r="G144" s="31"/>
      <c r="H144" s="10"/>
      <c r="I144" s="10"/>
      <c r="J144" s="10"/>
      <c r="K144" s="10"/>
      <c r="L144" s="10"/>
      <c r="M144" s="10"/>
      <c r="N144" s="10"/>
      <c r="O144" s="10"/>
      <c r="P144" s="10"/>
      <c r="Q144" s="10"/>
      <c r="R144" s="10"/>
      <c r="S144" s="10"/>
    </row>
    <row r="145" spans="1:19" ht="15.75" customHeight="1">
      <c r="A145" s="10"/>
      <c r="B145" s="10"/>
      <c r="C145" s="10"/>
      <c r="D145" s="31"/>
      <c r="E145" s="31"/>
      <c r="F145" s="31"/>
      <c r="G145" s="31"/>
      <c r="H145" s="10"/>
      <c r="I145" s="10"/>
      <c r="J145" s="10"/>
      <c r="K145" s="10"/>
      <c r="L145" s="10"/>
      <c r="M145" s="10"/>
      <c r="N145" s="10"/>
      <c r="O145" s="10"/>
      <c r="P145" s="10"/>
      <c r="Q145" s="10"/>
      <c r="R145" s="10"/>
      <c r="S145" s="10"/>
    </row>
    <row r="146" spans="1:19" ht="15.75" customHeight="1">
      <c r="A146" s="10"/>
      <c r="B146" s="10"/>
      <c r="C146" s="10"/>
      <c r="D146" s="31"/>
      <c r="E146" s="31"/>
      <c r="F146" s="31"/>
      <c r="G146" s="31"/>
      <c r="H146" s="10"/>
      <c r="I146" s="10"/>
      <c r="J146" s="10"/>
      <c r="K146" s="10"/>
      <c r="L146" s="10"/>
      <c r="M146" s="10"/>
      <c r="N146" s="10"/>
      <c r="O146" s="10"/>
      <c r="P146" s="10"/>
      <c r="Q146" s="10"/>
      <c r="R146" s="10"/>
      <c r="S146" s="10"/>
    </row>
    <row r="147" spans="1:19" ht="15.75" customHeight="1">
      <c r="A147" s="10"/>
      <c r="B147" s="10"/>
      <c r="C147" s="10"/>
      <c r="D147" s="31"/>
      <c r="E147" s="31"/>
      <c r="F147" s="31"/>
      <c r="G147" s="31"/>
      <c r="H147" s="10"/>
      <c r="I147" s="10"/>
      <c r="J147" s="10"/>
      <c r="K147" s="10"/>
      <c r="L147" s="10"/>
      <c r="M147" s="10"/>
      <c r="N147" s="10"/>
      <c r="O147" s="10"/>
      <c r="P147" s="10"/>
      <c r="Q147" s="10"/>
      <c r="R147" s="10"/>
      <c r="S147" s="10"/>
    </row>
    <row r="148" spans="1:19" ht="15.75" customHeight="1">
      <c r="A148" s="10"/>
      <c r="B148" s="10"/>
      <c r="C148" s="10"/>
      <c r="D148" s="31"/>
      <c r="E148" s="31"/>
      <c r="F148" s="31"/>
      <c r="G148" s="31"/>
      <c r="H148" s="10"/>
      <c r="I148" s="10"/>
      <c r="J148" s="10"/>
      <c r="K148" s="10"/>
      <c r="L148" s="10"/>
      <c r="M148" s="10"/>
      <c r="N148" s="10"/>
      <c r="O148" s="10"/>
      <c r="P148" s="10"/>
      <c r="Q148" s="10"/>
      <c r="R148" s="10"/>
      <c r="S148" s="10"/>
    </row>
    <row r="149" spans="1:19" ht="15.75" customHeight="1">
      <c r="A149" s="10"/>
      <c r="B149" s="10"/>
      <c r="C149" s="10"/>
      <c r="D149" s="31"/>
      <c r="E149" s="31"/>
      <c r="F149" s="31"/>
      <c r="G149" s="31"/>
      <c r="H149" s="10"/>
      <c r="I149" s="10"/>
      <c r="J149" s="10"/>
      <c r="K149" s="10"/>
      <c r="L149" s="10"/>
      <c r="M149" s="10"/>
      <c r="N149" s="10"/>
      <c r="O149" s="10"/>
      <c r="P149" s="10"/>
      <c r="Q149" s="10"/>
      <c r="R149" s="10"/>
      <c r="S149" s="10"/>
    </row>
    <row r="150" spans="1:19" ht="15.75" customHeight="1">
      <c r="A150" s="10"/>
      <c r="B150" s="10"/>
      <c r="C150" s="10"/>
      <c r="D150" s="31"/>
      <c r="E150" s="31"/>
      <c r="F150" s="31"/>
      <c r="G150" s="31"/>
      <c r="H150" s="10"/>
      <c r="I150" s="10"/>
      <c r="J150" s="10"/>
      <c r="K150" s="10"/>
      <c r="L150" s="10"/>
      <c r="M150" s="10"/>
      <c r="N150" s="10"/>
      <c r="O150" s="10"/>
      <c r="P150" s="10"/>
      <c r="Q150" s="10"/>
      <c r="R150" s="10"/>
      <c r="S150" s="10"/>
    </row>
    <row r="151" spans="1:19" ht="15.75" customHeight="1">
      <c r="A151" s="10"/>
      <c r="B151" s="10"/>
      <c r="C151" s="10"/>
      <c r="D151" s="31"/>
      <c r="E151" s="31"/>
      <c r="F151" s="31"/>
      <c r="G151" s="31"/>
      <c r="H151" s="10"/>
      <c r="I151" s="10"/>
      <c r="J151" s="10"/>
      <c r="K151" s="10"/>
      <c r="L151" s="10"/>
      <c r="M151" s="10"/>
      <c r="N151" s="10"/>
      <c r="O151" s="10"/>
      <c r="P151" s="10"/>
      <c r="Q151" s="10"/>
      <c r="R151" s="10"/>
      <c r="S151" s="10"/>
    </row>
    <row r="152" spans="1:19" ht="15.75" customHeight="1">
      <c r="A152" s="10"/>
      <c r="B152" s="10"/>
      <c r="C152" s="10"/>
      <c r="D152" s="31"/>
      <c r="E152" s="31"/>
      <c r="F152" s="31"/>
      <c r="G152" s="31"/>
      <c r="H152" s="10"/>
      <c r="I152" s="10"/>
      <c r="J152" s="10"/>
      <c r="K152" s="10"/>
      <c r="L152" s="10"/>
      <c r="M152" s="10"/>
      <c r="N152" s="10"/>
      <c r="O152" s="10"/>
      <c r="P152" s="10"/>
      <c r="Q152" s="10"/>
      <c r="R152" s="10"/>
      <c r="S152" s="10"/>
    </row>
    <row r="153" spans="1:19" ht="15.75" customHeight="1">
      <c r="A153" s="10"/>
      <c r="B153" s="10"/>
      <c r="C153" s="10"/>
      <c r="D153" s="31"/>
      <c r="E153" s="31"/>
      <c r="F153" s="31"/>
      <c r="G153" s="31"/>
      <c r="H153" s="10"/>
      <c r="I153" s="10"/>
      <c r="J153" s="10"/>
      <c r="K153" s="10"/>
      <c r="L153" s="10"/>
      <c r="M153" s="10"/>
      <c r="N153" s="10"/>
      <c r="O153" s="10"/>
      <c r="P153" s="10"/>
      <c r="Q153" s="10"/>
      <c r="R153" s="10"/>
      <c r="S153" s="10"/>
    </row>
    <row r="154" spans="1:19" ht="15.75" customHeight="1">
      <c r="A154" s="10"/>
      <c r="B154" s="10"/>
      <c r="C154" s="10"/>
      <c r="D154" s="31"/>
      <c r="E154" s="31"/>
      <c r="F154" s="31"/>
      <c r="G154" s="31"/>
      <c r="H154" s="10"/>
      <c r="I154" s="10"/>
      <c r="J154" s="10"/>
      <c r="K154" s="10"/>
      <c r="L154" s="10"/>
      <c r="M154" s="10"/>
      <c r="N154" s="10"/>
      <c r="O154" s="10"/>
      <c r="P154" s="10"/>
      <c r="Q154" s="10"/>
      <c r="R154" s="10"/>
      <c r="S154" s="10"/>
    </row>
    <row r="155" spans="1:19" ht="15.75" customHeight="1">
      <c r="A155" s="10"/>
      <c r="B155" s="10"/>
      <c r="C155" s="10"/>
      <c r="D155" s="31"/>
      <c r="E155" s="31"/>
      <c r="F155" s="31"/>
      <c r="G155" s="31"/>
      <c r="H155" s="10"/>
      <c r="I155" s="10"/>
      <c r="J155" s="10"/>
      <c r="K155" s="10"/>
      <c r="L155" s="10"/>
      <c r="M155" s="10"/>
      <c r="N155" s="10"/>
      <c r="O155" s="10"/>
      <c r="P155" s="10"/>
      <c r="Q155" s="10"/>
      <c r="R155" s="10"/>
      <c r="S155" s="10"/>
    </row>
    <row r="156" spans="1:19" ht="15.75" customHeight="1">
      <c r="A156" s="10"/>
      <c r="B156" s="10"/>
      <c r="C156" s="10"/>
      <c r="D156" s="31"/>
      <c r="E156" s="31"/>
      <c r="F156" s="31"/>
      <c r="G156" s="31"/>
      <c r="H156" s="10"/>
      <c r="I156" s="10"/>
      <c r="J156" s="10"/>
      <c r="K156" s="10"/>
      <c r="L156" s="10"/>
      <c r="M156" s="10"/>
      <c r="N156" s="10"/>
      <c r="O156" s="10"/>
      <c r="P156" s="10"/>
      <c r="Q156" s="10"/>
      <c r="R156" s="10"/>
      <c r="S156" s="10"/>
    </row>
    <row r="157" spans="1:19" ht="15.75" customHeight="1">
      <c r="A157" s="10"/>
      <c r="B157" s="10"/>
      <c r="C157" s="10"/>
      <c r="D157" s="31"/>
      <c r="E157" s="31"/>
      <c r="F157" s="31"/>
      <c r="G157" s="31"/>
      <c r="H157" s="10"/>
      <c r="I157" s="10"/>
      <c r="J157" s="10"/>
      <c r="K157" s="10"/>
      <c r="L157" s="10"/>
      <c r="M157" s="10"/>
      <c r="N157" s="10"/>
      <c r="O157" s="10"/>
      <c r="P157" s="10"/>
      <c r="Q157" s="10"/>
      <c r="R157" s="10"/>
      <c r="S157" s="10"/>
    </row>
    <row r="158" spans="1:19" ht="15.75" customHeight="1">
      <c r="A158" s="10"/>
      <c r="B158" s="10"/>
      <c r="C158" s="10"/>
      <c r="D158" s="31"/>
      <c r="E158" s="31"/>
      <c r="F158" s="31"/>
      <c r="G158" s="31"/>
      <c r="H158" s="10"/>
      <c r="I158" s="10"/>
      <c r="J158" s="10"/>
      <c r="K158" s="10"/>
      <c r="L158" s="10"/>
      <c r="M158" s="10"/>
      <c r="N158" s="10"/>
      <c r="O158" s="10"/>
      <c r="P158" s="10"/>
      <c r="Q158" s="10"/>
      <c r="R158" s="10"/>
      <c r="S158" s="10"/>
    </row>
    <row r="159" spans="1:19" ht="15.75" customHeight="1">
      <c r="A159" s="10"/>
      <c r="B159" s="10"/>
      <c r="C159" s="10"/>
      <c r="D159" s="31"/>
      <c r="E159" s="31"/>
      <c r="F159" s="31"/>
      <c r="G159" s="31"/>
      <c r="H159" s="10"/>
      <c r="I159" s="10"/>
      <c r="J159" s="10"/>
      <c r="K159" s="10"/>
      <c r="L159" s="10"/>
      <c r="M159" s="10"/>
      <c r="N159" s="10"/>
      <c r="O159" s="10"/>
      <c r="P159" s="10"/>
      <c r="Q159" s="10"/>
      <c r="R159" s="10"/>
      <c r="S159" s="10"/>
    </row>
    <row r="160" spans="1:19" ht="15.75" customHeight="1">
      <c r="A160" s="10"/>
      <c r="B160" s="10"/>
      <c r="C160" s="10"/>
      <c r="D160" s="31"/>
      <c r="E160" s="31"/>
      <c r="F160" s="31"/>
      <c r="G160" s="31"/>
      <c r="H160" s="10"/>
      <c r="I160" s="10"/>
      <c r="J160" s="10"/>
      <c r="K160" s="10"/>
      <c r="L160" s="10"/>
      <c r="M160" s="10"/>
      <c r="N160" s="10"/>
      <c r="O160" s="10"/>
      <c r="P160" s="10"/>
      <c r="Q160" s="10"/>
      <c r="R160" s="10"/>
      <c r="S160" s="10"/>
    </row>
    <row r="161" spans="1:19" ht="15.75" customHeight="1">
      <c r="A161" s="10"/>
      <c r="B161" s="10"/>
      <c r="C161" s="10"/>
      <c r="D161" s="31"/>
      <c r="E161" s="31"/>
      <c r="F161" s="31"/>
      <c r="G161" s="31"/>
      <c r="H161" s="10"/>
      <c r="I161" s="10"/>
      <c r="J161" s="10"/>
      <c r="K161" s="10"/>
      <c r="L161" s="10"/>
      <c r="M161" s="10"/>
      <c r="N161" s="10"/>
      <c r="O161" s="10"/>
      <c r="P161" s="10"/>
      <c r="Q161" s="10"/>
      <c r="R161" s="10"/>
      <c r="S161" s="10"/>
    </row>
    <row r="162" spans="1:19" ht="15.75" customHeight="1">
      <c r="A162" s="10"/>
      <c r="B162" s="10"/>
      <c r="C162" s="10"/>
      <c r="D162" s="31"/>
      <c r="E162" s="31"/>
      <c r="F162" s="31"/>
      <c r="G162" s="31"/>
      <c r="H162" s="10"/>
      <c r="I162" s="10"/>
      <c r="J162" s="10"/>
      <c r="K162" s="10"/>
      <c r="L162" s="10"/>
      <c r="M162" s="10"/>
      <c r="N162" s="10"/>
      <c r="O162" s="10"/>
      <c r="P162" s="10"/>
      <c r="Q162" s="10"/>
      <c r="R162" s="10"/>
      <c r="S162" s="10"/>
    </row>
    <row r="163" spans="1:19" ht="15.75" customHeight="1">
      <c r="A163" s="10"/>
      <c r="B163" s="10"/>
      <c r="C163" s="10"/>
      <c r="D163" s="31"/>
      <c r="E163" s="31"/>
      <c r="F163" s="31"/>
      <c r="G163" s="31"/>
      <c r="H163" s="10"/>
      <c r="I163" s="10"/>
      <c r="J163" s="10"/>
      <c r="K163" s="10"/>
      <c r="L163" s="10"/>
      <c r="M163" s="10"/>
      <c r="N163" s="10"/>
      <c r="O163" s="10"/>
      <c r="P163" s="10"/>
      <c r="Q163" s="10"/>
      <c r="R163" s="10"/>
      <c r="S163" s="10"/>
    </row>
    <row r="164" spans="1:19" ht="15.75" customHeight="1">
      <c r="A164" s="10"/>
      <c r="B164" s="10"/>
      <c r="C164" s="10"/>
      <c r="D164" s="31"/>
      <c r="E164" s="31"/>
      <c r="F164" s="31"/>
      <c r="G164" s="31"/>
      <c r="H164" s="10"/>
      <c r="I164" s="10"/>
      <c r="J164" s="10"/>
      <c r="K164" s="10"/>
      <c r="L164" s="10"/>
      <c r="M164" s="10"/>
      <c r="N164" s="10"/>
      <c r="O164" s="10"/>
      <c r="P164" s="10"/>
      <c r="Q164" s="10"/>
      <c r="R164" s="10"/>
      <c r="S164" s="10"/>
    </row>
    <row r="165" spans="1:19" ht="15.75" customHeight="1">
      <c r="A165" s="10"/>
      <c r="B165" s="10"/>
      <c r="C165" s="10"/>
      <c r="D165" s="31"/>
      <c r="E165" s="31"/>
      <c r="F165" s="31"/>
      <c r="G165" s="31"/>
      <c r="H165" s="10"/>
      <c r="I165" s="10"/>
      <c r="J165" s="10"/>
      <c r="K165" s="10"/>
      <c r="L165" s="10"/>
      <c r="M165" s="10"/>
      <c r="N165" s="10"/>
      <c r="O165" s="10"/>
      <c r="P165" s="10"/>
      <c r="Q165" s="10"/>
      <c r="R165" s="10"/>
      <c r="S165" s="10"/>
    </row>
    <row r="166" spans="1:19" ht="15.75" customHeight="1">
      <c r="A166" s="10"/>
      <c r="B166" s="10"/>
      <c r="C166" s="10"/>
      <c r="D166" s="31"/>
      <c r="E166" s="31"/>
      <c r="F166" s="31"/>
      <c r="G166" s="31"/>
      <c r="H166" s="10"/>
      <c r="I166" s="10"/>
      <c r="J166" s="10"/>
      <c r="K166" s="10"/>
      <c r="L166" s="10"/>
      <c r="M166" s="10"/>
      <c r="N166" s="10"/>
      <c r="O166" s="10"/>
      <c r="P166" s="10"/>
      <c r="Q166" s="10"/>
      <c r="R166" s="10"/>
      <c r="S166" s="10"/>
    </row>
    <row r="167" spans="1:19" ht="15.75" customHeight="1">
      <c r="A167" s="10"/>
      <c r="B167" s="10"/>
      <c r="C167" s="10"/>
      <c r="D167" s="31"/>
      <c r="E167" s="31"/>
      <c r="F167" s="31"/>
      <c r="G167" s="31"/>
      <c r="H167" s="10"/>
      <c r="I167" s="10"/>
      <c r="J167" s="10"/>
      <c r="K167" s="10"/>
      <c r="L167" s="10"/>
      <c r="M167" s="10"/>
      <c r="N167" s="10"/>
      <c r="O167" s="10"/>
      <c r="P167" s="10"/>
      <c r="Q167" s="10"/>
      <c r="R167" s="10"/>
      <c r="S167" s="10"/>
    </row>
    <row r="168" spans="1:19" ht="15.75" customHeight="1">
      <c r="A168" s="10"/>
      <c r="B168" s="10"/>
      <c r="C168" s="10"/>
      <c r="D168" s="31"/>
      <c r="E168" s="31"/>
      <c r="F168" s="31"/>
      <c r="G168" s="31"/>
      <c r="H168" s="10"/>
      <c r="I168" s="10"/>
      <c r="J168" s="10"/>
      <c r="K168" s="10"/>
      <c r="L168" s="10"/>
      <c r="M168" s="10"/>
      <c r="N168" s="10"/>
      <c r="O168" s="10"/>
      <c r="P168" s="10"/>
      <c r="Q168" s="10"/>
      <c r="R168" s="10"/>
      <c r="S168" s="10"/>
    </row>
    <row r="169" spans="1:19" ht="15.75" customHeight="1">
      <c r="A169" s="10"/>
      <c r="B169" s="10"/>
      <c r="C169" s="10"/>
      <c r="D169" s="31"/>
      <c r="E169" s="31"/>
      <c r="F169" s="31"/>
      <c r="G169" s="31"/>
      <c r="H169" s="10"/>
      <c r="I169" s="10"/>
      <c r="J169" s="10"/>
      <c r="K169" s="10"/>
      <c r="L169" s="10"/>
      <c r="M169" s="10"/>
      <c r="N169" s="10"/>
      <c r="O169" s="10"/>
      <c r="P169" s="10"/>
      <c r="Q169" s="10"/>
      <c r="R169" s="10"/>
      <c r="S169" s="10"/>
    </row>
    <row r="170" spans="1:19" ht="15.75" customHeight="1">
      <c r="A170" s="10"/>
      <c r="B170" s="10"/>
      <c r="C170" s="10"/>
      <c r="D170" s="31"/>
      <c r="E170" s="31"/>
      <c r="F170" s="31"/>
      <c r="G170" s="31"/>
      <c r="H170" s="10"/>
      <c r="I170" s="10"/>
      <c r="J170" s="10"/>
      <c r="K170" s="10"/>
      <c r="L170" s="10"/>
      <c r="M170" s="10"/>
      <c r="N170" s="10"/>
      <c r="O170" s="10"/>
      <c r="P170" s="10"/>
      <c r="Q170" s="10"/>
      <c r="R170" s="10"/>
      <c r="S170" s="10"/>
    </row>
    <row r="171" spans="1:19" ht="15.75" customHeight="1">
      <c r="A171" s="10"/>
      <c r="B171" s="10"/>
      <c r="C171" s="10"/>
      <c r="D171" s="31"/>
      <c r="E171" s="31"/>
      <c r="F171" s="31"/>
      <c r="G171" s="31"/>
      <c r="H171" s="10"/>
      <c r="I171" s="10"/>
      <c r="J171" s="10"/>
      <c r="K171" s="10"/>
      <c r="L171" s="10"/>
      <c r="M171" s="10"/>
      <c r="N171" s="10"/>
      <c r="O171" s="10"/>
      <c r="P171" s="10"/>
      <c r="Q171" s="10"/>
      <c r="R171" s="10"/>
      <c r="S171" s="10"/>
    </row>
    <row r="172" spans="1:19" ht="15.75" customHeight="1">
      <c r="A172" s="10"/>
      <c r="B172" s="10"/>
      <c r="C172" s="10"/>
      <c r="D172" s="31"/>
      <c r="E172" s="31"/>
      <c r="F172" s="31"/>
      <c r="G172" s="31"/>
      <c r="H172" s="10"/>
      <c r="I172" s="10"/>
      <c r="J172" s="10"/>
      <c r="K172" s="10"/>
      <c r="L172" s="10"/>
      <c r="M172" s="10"/>
      <c r="N172" s="10"/>
      <c r="O172" s="10"/>
      <c r="P172" s="10"/>
      <c r="Q172" s="10"/>
      <c r="R172" s="10"/>
      <c r="S172" s="10"/>
    </row>
    <row r="173" spans="1:19" ht="15.75" customHeight="1">
      <c r="A173" s="10"/>
      <c r="B173" s="10"/>
      <c r="C173" s="10"/>
      <c r="D173" s="31"/>
      <c r="E173" s="31"/>
      <c r="F173" s="31"/>
      <c r="G173" s="31"/>
      <c r="H173" s="10"/>
      <c r="I173" s="10"/>
      <c r="J173" s="10"/>
      <c r="K173" s="10"/>
      <c r="L173" s="10"/>
      <c r="M173" s="10"/>
      <c r="N173" s="10"/>
      <c r="O173" s="10"/>
      <c r="P173" s="10"/>
      <c r="Q173" s="10"/>
      <c r="R173" s="10"/>
      <c r="S173" s="10"/>
    </row>
    <row r="174" spans="1:19" ht="15.75" customHeight="1">
      <c r="A174" s="10"/>
      <c r="B174" s="10"/>
      <c r="C174" s="10"/>
      <c r="D174" s="31"/>
      <c r="E174" s="31"/>
      <c r="F174" s="31"/>
      <c r="G174" s="31"/>
      <c r="H174" s="10"/>
      <c r="I174" s="10"/>
      <c r="J174" s="10"/>
      <c r="K174" s="10"/>
      <c r="L174" s="10"/>
      <c r="M174" s="10"/>
      <c r="N174" s="10"/>
      <c r="O174" s="10"/>
      <c r="P174" s="10"/>
      <c r="Q174" s="10"/>
      <c r="R174" s="10"/>
      <c r="S174" s="10"/>
    </row>
    <row r="175" spans="1:19" ht="15.75" customHeight="1">
      <c r="A175" s="10"/>
      <c r="B175" s="10"/>
      <c r="C175" s="10"/>
      <c r="D175" s="31"/>
      <c r="E175" s="31"/>
      <c r="F175" s="31"/>
      <c r="G175" s="31"/>
      <c r="H175" s="10"/>
      <c r="I175" s="10"/>
      <c r="J175" s="10"/>
      <c r="K175" s="10"/>
      <c r="L175" s="10"/>
      <c r="M175" s="10"/>
      <c r="N175" s="10"/>
      <c r="O175" s="10"/>
      <c r="P175" s="10"/>
      <c r="Q175" s="10"/>
      <c r="R175" s="10"/>
      <c r="S175" s="10"/>
    </row>
    <row r="176" spans="1:19" ht="15.75" customHeight="1">
      <c r="A176" s="10"/>
      <c r="B176" s="10"/>
      <c r="C176" s="10"/>
      <c r="D176" s="31"/>
      <c r="E176" s="31"/>
      <c r="F176" s="31"/>
      <c r="G176" s="31"/>
      <c r="H176" s="10"/>
      <c r="I176" s="10"/>
      <c r="J176" s="10"/>
      <c r="K176" s="10"/>
      <c r="L176" s="10"/>
      <c r="M176" s="10"/>
      <c r="N176" s="10"/>
      <c r="O176" s="10"/>
      <c r="P176" s="10"/>
      <c r="Q176" s="10"/>
      <c r="R176" s="10"/>
      <c r="S176" s="10"/>
    </row>
    <row r="177" spans="1:19" ht="15.75" customHeight="1">
      <c r="A177" s="10"/>
      <c r="B177" s="10"/>
      <c r="C177" s="10"/>
      <c r="D177" s="31"/>
      <c r="E177" s="31"/>
      <c r="F177" s="31"/>
      <c r="G177" s="31"/>
      <c r="H177" s="10"/>
      <c r="I177" s="10"/>
      <c r="J177" s="10"/>
      <c r="K177" s="10"/>
      <c r="L177" s="10"/>
      <c r="M177" s="10"/>
      <c r="N177" s="10"/>
      <c r="O177" s="10"/>
      <c r="P177" s="10"/>
      <c r="Q177" s="10"/>
      <c r="R177" s="10"/>
      <c r="S177" s="10"/>
    </row>
    <row r="178" spans="1:19" ht="15.75" customHeight="1">
      <c r="A178" s="10"/>
      <c r="B178" s="10"/>
      <c r="C178" s="10"/>
      <c r="D178" s="31"/>
      <c r="E178" s="31"/>
      <c r="F178" s="31"/>
      <c r="G178" s="31"/>
      <c r="H178" s="10"/>
      <c r="I178" s="10"/>
      <c r="J178" s="10"/>
      <c r="K178" s="10"/>
      <c r="L178" s="10"/>
      <c r="M178" s="10"/>
      <c r="N178" s="10"/>
      <c r="O178" s="10"/>
      <c r="P178" s="10"/>
      <c r="Q178" s="10"/>
      <c r="R178" s="10"/>
      <c r="S178" s="10"/>
    </row>
    <row r="179" spans="1:19" ht="15.75" customHeight="1">
      <c r="A179" s="10"/>
      <c r="B179" s="10"/>
      <c r="C179" s="10"/>
      <c r="D179" s="31"/>
      <c r="E179" s="31"/>
      <c r="F179" s="31"/>
      <c r="G179" s="31"/>
      <c r="H179" s="10"/>
      <c r="I179" s="10"/>
      <c r="J179" s="10"/>
      <c r="K179" s="10"/>
      <c r="L179" s="10"/>
      <c r="M179" s="10"/>
      <c r="N179" s="10"/>
      <c r="O179" s="10"/>
      <c r="P179" s="10"/>
      <c r="Q179" s="10"/>
      <c r="R179" s="10"/>
      <c r="S179" s="10"/>
    </row>
    <row r="180" spans="1:19" ht="15.75" customHeight="1">
      <c r="A180" s="10"/>
      <c r="B180" s="10"/>
      <c r="C180" s="10"/>
      <c r="D180" s="31"/>
      <c r="E180" s="31"/>
      <c r="F180" s="31"/>
      <c r="G180" s="31"/>
      <c r="H180" s="10"/>
      <c r="I180" s="10"/>
      <c r="J180" s="10"/>
      <c r="K180" s="10"/>
      <c r="L180" s="10"/>
      <c r="M180" s="10"/>
      <c r="N180" s="10"/>
      <c r="O180" s="10"/>
      <c r="P180" s="10"/>
      <c r="Q180" s="10"/>
      <c r="R180" s="10"/>
      <c r="S180" s="10"/>
    </row>
    <row r="181" spans="1:19" ht="15.75" customHeight="1">
      <c r="A181" s="10"/>
      <c r="B181" s="10"/>
      <c r="C181" s="10"/>
      <c r="D181" s="31"/>
      <c r="E181" s="31"/>
      <c r="F181" s="31"/>
      <c r="G181" s="31"/>
      <c r="H181" s="10"/>
      <c r="I181" s="10"/>
      <c r="J181" s="10"/>
      <c r="K181" s="10"/>
      <c r="L181" s="10"/>
      <c r="M181" s="10"/>
      <c r="N181" s="10"/>
      <c r="O181" s="10"/>
      <c r="P181" s="10"/>
      <c r="Q181" s="10"/>
      <c r="R181" s="10"/>
      <c r="S181" s="10"/>
    </row>
    <row r="182" spans="1:19" ht="15.75" customHeight="1">
      <c r="A182" s="10"/>
      <c r="B182" s="10"/>
      <c r="C182" s="10"/>
      <c r="D182" s="31"/>
      <c r="E182" s="31"/>
      <c r="F182" s="31"/>
      <c r="G182" s="31"/>
      <c r="H182" s="10"/>
      <c r="I182" s="10"/>
      <c r="J182" s="10"/>
      <c r="K182" s="10"/>
      <c r="L182" s="10"/>
      <c r="M182" s="10"/>
      <c r="N182" s="10"/>
      <c r="O182" s="10"/>
      <c r="P182" s="10"/>
      <c r="Q182" s="10"/>
      <c r="R182" s="10"/>
      <c r="S182" s="10"/>
    </row>
    <row r="183" spans="1:19" ht="15.75" customHeight="1">
      <c r="A183" s="10"/>
      <c r="B183" s="10"/>
      <c r="C183" s="10"/>
      <c r="D183" s="31"/>
      <c r="E183" s="31"/>
      <c r="F183" s="31"/>
      <c r="G183" s="31"/>
      <c r="H183" s="10"/>
      <c r="I183" s="10"/>
      <c r="J183" s="10"/>
      <c r="K183" s="10"/>
      <c r="L183" s="10"/>
      <c r="M183" s="10"/>
      <c r="N183" s="10"/>
      <c r="O183" s="10"/>
      <c r="P183" s="10"/>
      <c r="Q183" s="10"/>
      <c r="R183" s="10"/>
      <c r="S183" s="10"/>
    </row>
    <row r="184" spans="1:19" ht="15.75" customHeight="1">
      <c r="A184" s="10"/>
      <c r="B184" s="10"/>
      <c r="C184" s="10"/>
      <c r="D184" s="31"/>
      <c r="E184" s="31"/>
      <c r="F184" s="31"/>
      <c r="G184" s="31"/>
      <c r="H184" s="10"/>
      <c r="I184" s="10"/>
      <c r="J184" s="10"/>
      <c r="K184" s="10"/>
      <c r="L184" s="10"/>
      <c r="M184" s="10"/>
      <c r="N184" s="10"/>
      <c r="O184" s="10"/>
      <c r="P184" s="10"/>
      <c r="Q184" s="10"/>
      <c r="R184" s="10"/>
      <c r="S184" s="10"/>
    </row>
    <row r="185" spans="1:19" ht="15.75" customHeight="1">
      <c r="A185" s="10"/>
      <c r="B185" s="10"/>
      <c r="C185" s="10"/>
      <c r="D185" s="31"/>
      <c r="E185" s="31"/>
      <c r="F185" s="31"/>
      <c r="G185" s="31"/>
      <c r="H185" s="10"/>
      <c r="I185" s="10"/>
      <c r="J185" s="10"/>
      <c r="K185" s="10"/>
      <c r="L185" s="10"/>
      <c r="M185" s="10"/>
      <c r="N185" s="10"/>
      <c r="O185" s="10"/>
      <c r="P185" s="10"/>
      <c r="Q185" s="10"/>
      <c r="R185" s="10"/>
      <c r="S185" s="10"/>
    </row>
    <row r="186" spans="1:19" ht="15.75" customHeight="1">
      <c r="A186" s="10"/>
      <c r="B186" s="10"/>
      <c r="C186" s="10"/>
      <c r="D186" s="31"/>
      <c r="E186" s="31"/>
      <c r="F186" s="31"/>
      <c r="G186" s="31"/>
      <c r="H186" s="10"/>
      <c r="I186" s="10"/>
      <c r="J186" s="10"/>
      <c r="K186" s="10"/>
      <c r="L186" s="10"/>
      <c r="M186" s="10"/>
      <c r="N186" s="10"/>
      <c r="O186" s="10"/>
      <c r="P186" s="10"/>
      <c r="Q186" s="10"/>
      <c r="R186" s="10"/>
      <c r="S186" s="10"/>
    </row>
    <row r="187" spans="1:19" ht="15.75" customHeight="1">
      <c r="A187" s="10"/>
      <c r="B187" s="10"/>
      <c r="C187" s="10"/>
      <c r="D187" s="31"/>
      <c r="E187" s="31"/>
      <c r="F187" s="31"/>
      <c r="G187" s="31"/>
      <c r="H187" s="10"/>
      <c r="I187" s="10"/>
      <c r="J187" s="10"/>
      <c r="K187" s="10"/>
      <c r="L187" s="10"/>
      <c r="M187" s="10"/>
      <c r="N187" s="10"/>
      <c r="O187" s="10"/>
      <c r="P187" s="10"/>
      <c r="Q187" s="10"/>
      <c r="R187" s="10"/>
      <c r="S187" s="10"/>
    </row>
    <row r="188" spans="1:19" ht="15.75" customHeight="1">
      <c r="A188" s="10"/>
      <c r="B188" s="10"/>
      <c r="C188" s="10"/>
      <c r="D188" s="31"/>
      <c r="E188" s="31"/>
      <c r="F188" s="31"/>
      <c r="G188" s="31"/>
      <c r="H188" s="10"/>
      <c r="I188" s="10"/>
      <c r="J188" s="10"/>
      <c r="K188" s="10"/>
      <c r="L188" s="10"/>
      <c r="M188" s="10"/>
      <c r="N188" s="10"/>
      <c r="O188" s="10"/>
      <c r="P188" s="10"/>
      <c r="Q188" s="10"/>
      <c r="R188" s="10"/>
      <c r="S188" s="10"/>
    </row>
    <row r="189" spans="1:19" ht="15.75" customHeight="1">
      <c r="A189" s="10"/>
      <c r="B189" s="10"/>
      <c r="C189" s="10"/>
      <c r="D189" s="31"/>
      <c r="E189" s="31"/>
      <c r="F189" s="31"/>
      <c r="G189" s="31"/>
      <c r="H189" s="10"/>
      <c r="I189" s="10"/>
      <c r="J189" s="10"/>
      <c r="K189" s="10"/>
      <c r="L189" s="10"/>
      <c r="M189" s="10"/>
      <c r="N189" s="10"/>
      <c r="O189" s="10"/>
      <c r="P189" s="10"/>
      <c r="Q189" s="10"/>
      <c r="R189" s="10"/>
      <c r="S189" s="10"/>
    </row>
    <row r="190" spans="1:19" ht="15.75" customHeight="1">
      <c r="A190" s="10"/>
      <c r="B190" s="10"/>
      <c r="C190" s="10"/>
      <c r="D190" s="31"/>
      <c r="E190" s="31"/>
      <c r="F190" s="31"/>
      <c r="G190" s="31"/>
      <c r="H190" s="10"/>
      <c r="I190" s="10"/>
      <c r="J190" s="10"/>
      <c r="K190" s="10"/>
      <c r="L190" s="10"/>
      <c r="M190" s="10"/>
      <c r="N190" s="10"/>
      <c r="O190" s="10"/>
      <c r="P190" s="10"/>
      <c r="Q190" s="10"/>
      <c r="R190" s="10"/>
      <c r="S190" s="10"/>
    </row>
    <row r="191" spans="1:19" ht="15.75" customHeight="1">
      <c r="A191" s="10"/>
      <c r="B191" s="10"/>
      <c r="C191" s="10"/>
      <c r="D191" s="31"/>
      <c r="E191" s="31"/>
      <c r="F191" s="31"/>
      <c r="G191" s="31"/>
      <c r="H191" s="10"/>
      <c r="I191" s="10"/>
      <c r="J191" s="10"/>
      <c r="K191" s="10"/>
      <c r="L191" s="10"/>
      <c r="M191" s="10"/>
      <c r="N191" s="10"/>
      <c r="O191" s="10"/>
      <c r="P191" s="10"/>
      <c r="Q191" s="10"/>
      <c r="R191" s="10"/>
      <c r="S191" s="10"/>
    </row>
    <row r="192" spans="1:19" ht="15.75" customHeight="1">
      <c r="A192" s="10"/>
      <c r="B192" s="10"/>
      <c r="C192" s="10"/>
      <c r="D192" s="31"/>
      <c r="E192" s="31"/>
      <c r="F192" s="31"/>
      <c r="G192" s="31"/>
      <c r="H192" s="10"/>
      <c r="I192" s="10"/>
      <c r="J192" s="10"/>
      <c r="K192" s="10"/>
      <c r="L192" s="10"/>
      <c r="M192" s="10"/>
      <c r="N192" s="10"/>
      <c r="O192" s="10"/>
      <c r="P192" s="10"/>
      <c r="Q192" s="10"/>
      <c r="R192" s="10"/>
      <c r="S192" s="10"/>
    </row>
    <row r="193" spans="1:19" ht="15.75" customHeight="1">
      <c r="A193" s="10"/>
      <c r="B193" s="10"/>
      <c r="C193" s="10"/>
      <c r="D193" s="31"/>
      <c r="E193" s="31"/>
      <c r="F193" s="31"/>
      <c r="G193" s="31"/>
      <c r="H193" s="10"/>
      <c r="I193" s="10"/>
      <c r="J193" s="10"/>
      <c r="K193" s="10"/>
      <c r="L193" s="10"/>
      <c r="M193" s="10"/>
      <c r="N193" s="10"/>
      <c r="O193" s="10"/>
      <c r="P193" s="10"/>
      <c r="Q193" s="10"/>
      <c r="R193" s="10"/>
      <c r="S193" s="10"/>
    </row>
    <row r="194" spans="1:19" ht="15.75" customHeight="1">
      <c r="A194" s="10"/>
      <c r="B194" s="10"/>
      <c r="C194" s="10"/>
      <c r="D194" s="31"/>
      <c r="E194" s="31"/>
      <c r="F194" s="31"/>
      <c r="G194" s="31"/>
      <c r="H194" s="10"/>
      <c r="I194" s="10"/>
      <c r="J194" s="10"/>
      <c r="K194" s="10"/>
      <c r="L194" s="10"/>
      <c r="M194" s="10"/>
      <c r="N194" s="10"/>
      <c r="O194" s="10"/>
      <c r="P194" s="10"/>
      <c r="Q194" s="10"/>
      <c r="R194" s="10"/>
      <c r="S194" s="10"/>
    </row>
    <row r="195" spans="1:19" ht="15.75" customHeight="1">
      <c r="A195" s="10"/>
      <c r="B195" s="10"/>
      <c r="C195" s="10"/>
      <c r="D195" s="31"/>
      <c r="E195" s="31"/>
      <c r="F195" s="31"/>
      <c r="G195" s="31"/>
      <c r="H195" s="10"/>
      <c r="I195" s="10"/>
      <c r="J195" s="10"/>
      <c r="K195" s="10"/>
      <c r="L195" s="10"/>
      <c r="M195" s="10"/>
      <c r="N195" s="10"/>
      <c r="O195" s="10"/>
      <c r="P195" s="10"/>
      <c r="Q195" s="10"/>
      <c r="R195" s="10"/>
      <c r="S195" s="10"/>
    </row>
    <row r="196" spans="1:19" ht="15.75" customHeight="1">
      <c r="A196" s="10"/>
      <c r="B196" s="10"/>
      <c r="C196" s="10"/>
      <c r="D196" s="31"/>
      <c r="E196" s="31"/>
      <c r="F196" s="31"/>
      <c r="G196" s="31"/>
      <c r="H196" s="10"/>
      <c r="I196" s="10"/>
      <c r="J196" s="10"/>
      <c r="K196" s="10"/>
      <c r="L196" s="10"/>
      <c r="M196" s="10"/>
      <c r="N196" s="10"/>
      <c r="O196" s="10"/>
      <c r="P196" s="10"/>
      <c r="Q196" s="10"/>
      <c r="R196" s="10"/>
      <c r="S196" s="10"/>
    </row>
    <row r="197" spans="1:19" ht="15.75" customHeight="1">
      <c r="A197" s="10"/>
      <c r="B197" s="10"/>
      <c r="C197" s="10"/>
      <c r="D197" s="31"/>
      <c r="E197" s="31"/>
      <c r="F197" s="31"/>
      <c r="G197" s="31"/>
      <c r="H197" s="10"/>
      <c r="I197" s="10"/>
      <c r="J197" s="10"/>
      <c r="K197" s="10"/>
      <c r="L197" s="10"/>
      <c r="M197" s="10"/>
      <c r="N197" s="10"/>
      <c r="O197" s="10"/>
      <c r="P197" s="10"/>
      <c r="Q197" s="10"/>
      <c r="R197" s="10"/>
      <c r="S197" s="10"/>
    </row>
    <row r="198" spans="1:19" ht="15.75" customHeight="1">
      <c r="A198" s="10"/>
      <c r="B198" s="10"/>
      <c r="C198" s="10"/>
      <c r="D198" s="31"/>
      <c r="E198" s="31"/>
      <c r="F198" s="31"/>
      <c r="G198" s="31"/>
      <c r="H198" s="10"/>
      <c r="I198" s="10"/>
      <c r="J198" s="10"/>
      <c r="K198" s="10"/>
      <c r="L198" s="10"/>
      <c r="M198" s="10"/>
      <c r="N198" s="10"/>
      <c r="O198" s="10"/>
      <c r="P198" s="10"/>
      <c r="Q198" s="10"/>
      <c r="R198" s="10"/>
      <c r="S198" s="10"/>
    </row>
    <row r="199" spans="1:19" ht="15.75" customHeight="1">
      <c r="A199" s="10"/>
      <c r="B199" s="10"/>
      <c r="C199" s="10"/>
      <c r="D199" s="31"/>
      <c r="E199" s="31"/>
      <c r="F199" s="31"/>
      <c r="G199" s="31"/>
      <c r="H199" s="10"/>
      <c r="I199" s="10"/>
      <c r="J199" s="10"/>
      <c r="K199" s="10"/>
      <c r="L199" s="10"/>
      <c r="M199" s="10"/>
      <c r="N199" s="10"/>
      <c r="O199" s="10"/>
      <c r="P199" s="10"/>
      <c r="Q199" s="10"/>
      <c r="R199" s="10"/>
      <c r="S199" s="10"/>
    </row>
    <row r="200" spans="1:19" ht="15.75" customHeight="1">
      <c r="A200" s="10"/>
      <c r="B200" s="10"/>
      <c r="C200" s="10"/>
      <c r="D200" s="31"/>
      <c r="E200" s="31"/>
      <c r="F200" s="31"/>
      <c r="G200" s="31"/>
      <c r="H200" s="10"/>
      <c r="I200" s="10"/>
      <c r="J200" s="10"/>
      <c r="K200" s="10"/>
      <c r="L200" s="10"/>
      <c r="M200" s="10"/>
      <c r="N200" s="10"/>
      <c r="O200" s="10"/>
      <c r="P200" s="10"/>
      <c r="Q200" s="10"/>
      <c r="R200" s="10"/>
      <c r="S200" s="10"/>
    </row>
    <row r="201" spans="1:19" ht="15.75" customHeight="1">
      <c r="A201" s="10"/>
      <c r="B201" s="10"/>
      <c r="C201" s="10"/>
      <c r="D201" s="31"/>
      <c r="E201" s="31"/>
      <c r="F201" s="31"/>
      <c r="G201" s="31"/>
      <c r="H201" s="10"/>
      <c r="I201" s="10"/>
      <c r="J201" s="10"/>
      <c r="K201" s="10"/>
      <c r="L201" s="10"/>
      <c r="M201" s="10"/>
      <c r="N201" s="10"/>
      <c r="O201" s="10"/>
      <c r="P201" s="10"/>
      <c r="Q201" s="10"/>
      <c r="R201" s="10"/>
      <c r="S201" s="10"/>
    </row>
    <row r="202" spans="1:19" ht="15.75" customHeight="1">
      <c r="A202" s="10"/>
      <c r="B202" s="10"/>
      <c r="C202" s="10"/>
      <c r="D202" s="31"/>
      <c r="E202" s="31"/>
      <c r="F202" s="31"/>
      <c r="G202" s="31"/>
      <c r="H202" s="10"/>
      <c r="I202" s="10"/>
      <c r="J202" s="10"/>
      <c r="K202" s="10"/>
      <c r="L202" s="10"/>
      <c r="M202" s="10"/>
      <c r="N202" s="10"/>
      <c r="O202" s="10"/>
      <c r="P202" s="10"/>
      <c r="Q202" s="10"/>
      <c r="R202" s="10"/>
      <c r="S202" s="10"/>
    </row>
    <row r="203" spans="1:19" ht="15.75" customHeight="1">
      <c r="A203" s="10"/>
      <c r="B203" s="10"/>
      <c r="C203" s="10"/>
      <c r="D203" s="31"/>
      <c r="E203" s="31"/>
      <c r="F203" s="31"/>
      <c r="G203" s="31"/>
      <c r="H203" s="10"/>
      <c r="I203" s="10"/>
      <c r="J203" s="10"/>
      <c r="K203" s="10"/>
      <c r="L203" s="10"/>
      <c r="M203" s="10"/>
      <c r="N203" s="10"/>
      <c r="O203" s="10"/>
      <c r="P203" s="10"/>
      <c r="Q203" s="10"/>
      <c r="R203" s="10"/>
      <c r="S203" s="10"/>
    </row>
    <row r="204" spans="1:19" ht="15.75" customHeight="1">
      <c r="A204" s="10"/>
      <c r="B204" s="10"/>
      <c r="C204" s="10"/>
      <c r="D204" s="31"/>
      <c r="E204" s="31"/>
      <c r="F204" s="31"/>
      <c r="G204" s="31"/>
      <c r="H204" s="10"/>
      <c r="I204" s="10"/>
      <c r="J204" s="10"/>
      <c r="K204" s="10"/>
      <c r="L204" s="10"/>
      <c r="M204" s="10"/>
      <c r="N204" s="10"/>
      <c r="O204" s="10"/>
      <c r="P204" s="10"/>
      <c r="Q204" s="10"/>
      <c r="R204" s="10"/>
      <c r="S204" s="10"/>
    </row>
    <row r="205" spans="1:19" ht="15.75" customHeight="1">
      <c r="A205" s="10"/>
      <c r="B205" s="10"/>
      <c r="C205" s="10"/>
      <c r="D205" s="31"/>
      <c r="E205" s="31"/>
      <c r="F205" s="31"/>
      <c r="G205" s="31"/>
      <c r="H205" s="10"/>
      <c r="I205" s="10"/>
      <c r="J205" s="10"/>
      <c r="K205" s="10"/>
      <c r="L205" s="10"/>
      <c r="M205" s="10"/>
      <c r="N205" s="10"/>
      <c r="O205" s="10"/>
      <c r="P205" s="10"/>
      <c r="Q205" s="10"/>
      <c r="R205" s="10"/>
      <c r="S205" s="10"/>
    </row>
    <row r="206" spans="1:19" ht="15.75" customHeight="1">
      <c r="A206" s="10"/>
      <c r="B206" s="10"/>
      <c r="C206" s="10"/>
      <c r="D206" s="31"/>
      <c r="E206" s="31"/>
      <c r="F206" s="31"/>
      <c r="G206" s="31"/>
      <c r="H206" s="10"/>
      <c r="I206" s="10"/>
      <c r="J206" s="10"/>
      <c r="K206" s="10"/>
      <c r="L206" s="10"/>
      <c r="M206" s="10"/>
      <c r="N206" s="10"/>
      <c r="O206" s="10"/>
      <c r="P206" s="10"/>
      <c r="Q206" s="10"/>
      <c r="R206" s="10"/>
      <c r="S206" s="10"/>
    </row>
    <row r="207" spans="1:19" ht="15.75" customHeight="1">
      <c r="A207" s="10"/>
      <c r="B207" s="10"/>
      <c r="C207" s="10"/>
      <c r="D207" s="31"/>
      <c r="E207" s="31"/>
      <c r="F207" s="31"/>
      <c r="G207" s="31"/>
      <c r="H207" s="10"/>
      <c r="I207" s="10"/>
      <c r="J207" s="10"/>
      <c r="K207" s="10"/>
      <c r="L207" s="10"/>
      <c r="M207" s="10"/>
      <c r="N207" s="10"/>
      <c r="O207" s="10"/>
      <c r="P207" s="10"/>
      <c r="Q207" s="10"/>
      <c r="R207" s="10"/>
      <c r="S207" s="10"/>
    </row>
    <row r="208" spans="1:19" ht="15.75" customHeight="1">
      <c r="A208" s="10"/>
      <c r="B208" s="10"/>
      <c r="C208" s="10"/>
      <c r="D208" s="31"/>
      <c r="E208" s="31"/>
      <c r="F208" s="31"/>
      <c r="G208" s="31"/>
      <c r="H208" s="10"/>
      <c r="I208" s="10"/>
      <c r="J208" s="10"/>
      <c r="K208" s="10"/>
      <c r="L208" s="10"/>
      <c r="M208" s="10"/>
      <c r="N208" s="10"/>
      <c r="O208" s="10"/>
      <c r="P208" s="10"/>
      <c r="Q208" s="10"/>
      <c r="R208" s="10"/>
      <c r="S208" s="10"/>
    </row>
    <row r="209" spans="1:19" ht="15.75" customHeight="1">
      <c r="A209" s="10"/>
      <c r="B209" s="10"/>
      <c r="C209" s="10"/>
      <c r="D209" s="31"/>
      <c r="E209" s="31"/>
      <c r="F209" s="31"/>
      <c r="G209" s="31"/>
      <c r="H209" s="10"/>
      <c r="I209" s="10"/>
      <c r="J209" s="10"/>
      <c r="K209" s="10"/>
      <c r="L209" s="10"/>
      <c r="M209" s="10"/>
      <c r="N209" s="10"/>
      <c r="O209" s="10"/>
      <c r="P209" s="10"/>
      <c r="Q209" s="10"/>
      <c r="R209" s="10"/>
      <c r="S209" s="10"/>
    </row>
    <row r="210" spans="1:19" ht="15.75" customHeight="1">
      <c r="A210" s="10"/>
      <c r="B210" s="10"/>
      <c r="C210" s="10"/>
      <c r="D210" s="31"/>
      <c r="E210" s="31"/>
      <c r="F210" s="31"/>
      <c r="G210" s="31"/>
      <c r="H210" s="10"/>
      <c r="I210" s="10"/>
      <c r="J210" s="10"/>
      <c r="K210" s="10"/>
      <c r="L210" s="10"/>
      <c r="M210" s="10"/>
      <c r="N210" s="10"/>
      <c r="O210" s="10"/>
      <c r="P210" s="10"/>
      <c r="Q210" s="10"/>
      <c r="R210" s="10"/>
      <c r="S210" s="10"/>
    </row>
    <row r="211" spans="1:19" ht="15.75" customHeight="1">
      <c r="A211" s="10"/>
      <c r="B211" s="10"/>
      <c r="C211" s="10"/>
      <c r="D211" s="31"/>
      <c r="E211" s="31"/>
      <c r="F211" s="31"/>
      <c r="G211" s="31"/>
      <c r="H211" s="10"/>
      <c r="I211" s="10"/>
      <c r="J211" s="10"/>
      <c r="K211" s="10"/>
      <c r="L211" s="10"/>
      <c r="M211" s="10"/>
      <c r="N211" s="10"/>
      <c r="O211" s="10"/>
      <c r="P211" s="10"/>
      <c r="Q211" s="10"/>
      <c r="R211" s="10"/>
      <c r="S211" s="10"/>
    </row>
    <row r="212" spans="1:19" ht="15.75" customHeight="1">
      <c r="A212" s="10"/>
      <c r="B212" s="10"/>
      <c r="C212" s="10"/>
      <c r="D212" s="31"/>
      <c r="E212" s="31"/>
      <c r="F212" s="31"/>
      <c r="G212" s="31"/>
      <c r="H212" s="10"/>
      <c r="I212" s="10"/>
      <c r="J212" s="10"/>
      <c r="K212" s="10"/>
      <c r="L212" s="10"/>
      <c r="M212" s="10"/>
      <c r="N212" s="10"/>
      <c r="O212" s="10"/>
      <c r="P212" s="10"/>
      <c r="Q212" s="10"/>
      <c r="R212" s="10"/>
      <c r="S212" s="10"/>
    </row>
    <row r="213" spans="1:19" ht="15.75" customHeight="1">
      <c r="A213" s="10"/>
      <c r="B213" s="10"/>
      <c r="C213" s="10"/>
      <c r="D213" s="31"/>
      <c r="E213" s="31"/>
      <c r="F213" s="31"/>
      <c r="G213" s="31"/>
      <c r="H213" s="10"/>
      <c r="I213" s="10"/>
      <c r="J213" s="10"/>
      <c r="K213" s="10"/>
      <c r="L213" s="10"/>
      <c r="M213" s="10"/>
      <c r="N213" s="10"/>
      <c r="O213" s="10"/>
      <c r="P213" s="10"/>
      <c r="Q213" s="10"/>
      <c r="R213" s="10"/>
      <c r="S213" s="10"/>
    </row>
    <row r="214" spans="1:19" ht="15.75" customHeight="1">
      <c r="A214" s="10"/>
      <c r="B214" s="10"/>
      <c r="C214" s="10"/>
      <c r="D214" s="31"/>
      <c r="E214" s="31"/>
      <c r="F214" s="31"/>
      <c r="G214" s="31"/>
      <c r="H214" s="10"/>
      <c r="I214" s="10"/>
      <c r="J214" s="10"/>
      <c r="K214" s="10"/>
      <c r="L214" s="10"/>
      <c r="M214" s="10"/>
      <c r="N214" s="10"/>
      <c r="O214" s="10"/>
      <c r="P214" s="10"/>
      <c r="Q214" s="10"/>
      <c r="R214" s="10"/>
      <c r="S214" s="10"/>
    </row>
    <row r="215" spans="1:19" ht="15.75" customHeight="1">
      <c r="A215" s="10"/>
      <c r="B215" s="10"/>
      <c r="C215" s="10"/>
      <c r="D215" s="31"/>
      <c r="E215" s="31"/>
      <c r="F215" s="31"/>
      <c r="G215" s="31"/>
      <c r="H215" s="10"/>
      <c r="I215" s="10"/>
      <c r="J215" s="10"/>
      <c r="K215" s="10"/>
      <c r="L215" s="10"/>
      <c r="M215" s="10"/>
      <c r="N215" s="10"/>
      <c r="O215" s="10"/>
      <c r="P215" s="10"/>
      <c r="Q215" s="10"/>
      <c r="R215" s="10"/>
      <c r="S215" s="10"/>
    </row>
    <row r="216" spans="1:19" ht="15.75" customHeight="1">
      <c r="A216" s="10"/>
      <c r="B216" s="10"/>
      <c r="C216" s="10"/>
      <c r="D216" s="31"/>
      <c r="E216" s="31"/>
      <c r="F216" s="31"/>
      <c r="G216" s="31"/>
      <c r="H216" s="10"/>
      <c r="I216" s="10"/>
      <c r="J216" s="10"/>
      <c r="K216" s="10"/>
      <c r="L216" s="10"/>
      <c r="M216" s="10"/>
      <c r="N216" s="10"/>
      <c r="O216" s="10"/>
      <c r="P216" s="10"/>
      <c r="Q216" s="10"/>
      <c r="R216" s="10"/>
      <c r="S216" s="10"/>
    </row>
    <row r="217" spans="1:19" ht="15.75" customHeight="1">
      <c r="A217" s="10"/>
      <c r="B217" s="10"/>
      <c r="C217" s="10"/>
      <c r="D217" s="31"/>
      <c r="E217" s="31"/>
      <c r="F217" s="31"/>
      <c r="G217" s="31"/>
      <c r="H217" s="10"/>
      <c r="I217" s="10"/>
      <c r="J217" s="10"/>
      <c r="K217" s="10"/>
      <c r="L217" s="10"/>
      <c r="M217" s="10"/>
      <c r="N217" s="10"/>
      <c r="O217" s="10"/>
      <c r="P217" s="10"/>
      <c r="Q217" s="10"/>
      <c r="R217" s="10"/>
      <c r="S217" s="10"/>
    </row>
    <row r="218" spans="1:19" ht="15.75" customHeight="1">
      <c r="A218" s="10"/>
      <c r="B218" s="10"/>
      <c r="C218" s="10"/>
      <c r="D218" s="31"/>
      <c r="E218" s="31"/>
      <c r="F218" s="31"/>
      <c r="G218" s="31"/>
      <c r="H218" s="10"/>
      <c r="I218" s="10"/>
      <c r="J218" s="10"/>
      <c r="K218" s="10"/>
      <c r="L218" s="10"/>
      <c r="M218" s="10"/>
      <c r="N218" s="10"/>
      <c r="O218" s="10"/>
      <c r="P218" s="10"/>
      <c r="Q218" s="10"/>
      <c r="R218" s="10"/>
      <c r="S218" s="10"/>
    </row>
    <row r="219" spans="1:19" ht="15.75" customHeight="1">
      <c r="A219" s="10"/>
      <c r="B219" s="10"/>
      <c r="C219" s="10"/>
      <c r="D219" s="31"/>
      <c r="E219" s="31"/>
      <c r="F219" s="31"/>
      <c r="G219" s="31"/>
      <c r="H219" s="10"/>
      <c r="I219" s="10"/>
      <c r="J219" s="10"/>
      <c r="K219" s="10"/>
      <c r="L219" s="10"/>
      <c r="M219" s="10"/>
      <c r="N219" s="10"/>
      <c r="O219" s="10"/>
      <c r="P219" s="10"/>
      <c r="Q219" s="10"/>
      <c r="R219" s="10"/>
      <c r="S219" s="10"/>
    </row>
    <row r="220" spans="1:19" ht="15.75" customHeight="1">
      <c r="A220" s="10"/>
      <c r="B220" s="10"/>
      <c r="C220" s="10"/>
      <c r="D220" s="31"/>
      <c r="E220" s="31"/>
      <c r="F220" s="31"/>
      <c r="G220" s="31"/>
      <c r="H220" s="10"/>
      <c r="I220" s="10"/>
      <c r="J220" s="10"/>
      <c r="K220" s="10"/>
      <c r="L220" s="10"/>
      <c r="M220" s="10"/>
      <c r="N220" s="10"/>
      <c r="O220" s="10"/>
      <c r="P220" s="10"/>
      <c r="Q220" s="10"/>
      <c r="R220" s="10"/>
      <c r="S220" s="10"/>
    </row>
    <row r="221" spans="1:19" ht="15.75" customHeight="1">
      <c r="A221" s="10"/>
      <c r="B221" s="10"/>
      <c r="C221" s="10"/>
      <c r="D221" s="31"/>
      <c r="E221" s="31"/>
      <c r="F221" s="31"/>
      <c r="G221" s="31"/>
      <c r="H221" s="10"/>
      <c r="I221" s="10"/>
      <c r="J221" s="10"/>
      <c r="K221" s="10"/>
      <c r="L221" s="10"/>
      <c r="M221" s="10"/>
      <c r="N221" s="10"/>
      <c r="O221" s="10"/>
      <c r="P221" s="10"/>
      <c r="Q221" s="10"/>
      <c r="R221" s="10"/>
      <c r="S221" s="10"/>
    </row>
    <row r="222" spans="1:19" ht="15.75" customHeight="1">
      <c r="A222" s="10"/>
      <c r="B222" s="10"/>
      <c r="C222" s="10"/>
      <c r="D222" s="31"/>
      <c r="E222" s="31"/>
      <c r="F222" s="31"/>
      <c r="G222" s="31"/>
      <c r="H222" s="10"/>
      <c r="I222" s="10"/>
      <c r="J222" s="10"/>
      <c r="K222" s="10"/>
      <c r="L222" s="10"/>
      <c r="M222" s="10"/>
      <c r="N222" s="10"/>
      <c r="O222" s="10"/>
      <c r="P222" s="10"/>
      <c r="Q222" s="10"/>
      <c r="R222" s="10"/>
      <c r="S222" s="10"/>
    </row>
    <row r="223" spans="1:19" ht="15.75" customHeight="1">
      <c r="A223" s="10"/>
      <c r="B223" s="10"/>
      <c r="C223" s="10"/>
      <c r="D223" s="31"/>
      <c r="E223" s="31"/>
      <c r="F223" s="31"/>
      <c r="G223" s="31"/>
      <c r="H223" s="10"/>
      <c r="I223" s="10"/>
      <c r="J223" s="10"/>
      <c r="K223" s="10"/>
      <c r="L223" s="10"/>
      <c r="M223" s="10"/>
      <c r="N223" s="10"/>
      <c r="O223" s="10"/>
      <c r="P223" s="10"/>
      <c r="Q223" s="10"/>
      <c r="R223" s="10"/>
      <c r="S223" s="10"/>
    </row>
    <row r="224" spans="1:19" ht="15.75" customHeight="1">
      <c r="A224" s="10"/>
      <c r="B224" s="10"/>
      <c r="C224" s="10"/>
      <c r="D224" s="31"/>
      <c r="E224" s="31"/>
      <c r="F224" s="31"/>
      <c r="G224" s="31"/>
      <c r="H224" s="10"/>
      <c r="I224" s="10"/>
      <c r="J224" s="10"/>
      <c r="K224" s="10"/>
      <c r="L224" s="10"/>
      <c r="M224" s="10"/>
      <c r="N224" s="10"/>
      <c r="O224" s="10"/>
      <c r="P224" s="10"/>
      <c r="Q224" s="10"/>
      <c r="R224" s="10"/>
      <c r="S224" s="10"/>
    </row>
    <row r="225" spans="1:19" ht="15.75" customHeight="1">
      <c r="A225" s="10"/>
      <c r="B225" s="10"/>
      <c r="C225" s="10"/>
      <c r="D225" s="31"/>
      <c r="E225" s="31"/>
      <c r="F225" s="31"/>
      <c r="G225" s="31"/>
      <c r="H225" s="10"/>
      <c r="I225" s="10"/>
      <c r="J225" s="10"/>
      <c r="K225" s="10"/>
      <c r="L225" s="10"/>
      <c r="M225" s="10"/>
      <c r="N225" s="10"/>
      <c r="O225" s="10"/>
      <c r="P225" s="10"/>
      <c r="Q225" s="10"/>
      <c r="R225" s="10"/>
      <c r="S225" s="10"/>
    </row>
    <row r="226" spans="1:19" ht="15.75" customHeight="1">
      <c r="A226" s="10"/>
      <c r="B226" s="10"/>
      <c r="C226" s="10"/>
      <c r="D226" s="31"/>
      <c r="E226" s="31"/>
      <c r="F226" s="31"/>
      <c r="G226" s="31"/>
      <c r="H226" s="10"/>
      <c r="I226" s="10"/>
      <c r="J226" s="10"/>
      <c r="K226" s="10"/>
      <c r="L226" s="10"/>
      <c r="M226" s="10"/>
      <c r="N226" s="10"/>
      <c r="O226" s="10"/>
      <c r="P226" s="10"/>
      <c r="Q226" s="10"/>
      <c r="R226" s="10"/>
      <c r="S226" s="10"/>
    </row>
    <row r="227" spans="1:19" ht="15.75" customHeight="1">
      <c r="A227" s="10"/>
      <c r="B227" s="10"/>
      <c r="C227" s="10"/>
      <c r="D227" s="31"/>
      <c r="E227" s="31"/>
      <c r="F227" s="31"/>
      <c r="G227" s="31"/>
      <c r="H227" s="10"/>
      <c r="I227" s="10"/>
      <c r="J227" s="10"/>
      <c r="K227" s="10"/>
      <c r="L227" s="10"/>
      <c r="M227" s="10"/>
      <c r="N227" s="10"/>
      <c r="O227" s="10"/>
      <c r="P227" s="10"/>
      <c r="Q227" s="10"/>
      <c r="R227" s="10"/>
      <c r="S227" s="10"/>
    </row>
    <row r="228" spans="1:19" ht="15.75" customHeight="1"/>
    <row r="229" spans="1:19" ht="15.75" customHeight="1"/>
    <row r="230" spans="1:19" ht="15.75" customHeight="1"/>
    <row r="231" spans="1:19" ht="15.75" customHeight="1"/>
    <row r="232" spans="1:19" ht="15.75" customHeight="1"/>
    <row r="233" spans="1:19" ht="15.75" customHeight="1"/>
    <row r="234" spans="1:19" ht="15.75" customHeight="1"/>
    <row r="235" spans="1:19" ht="15.75" customHeight="1"/>
    <row r="236" spans="1:19" ht="15.75" customHeight="1"/>
    <row r="237" spans="1:19" ht="15.75" customHeight="1"/>
    <row r="238" spans="1:19" ht="15.75" customHeight="1"/>
    <row r="239" spans="1:19" ht="15.75" customHeight="1"/>
    <row r="240" spans="1:1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H1:S1"/>
    <mergeCell ref="B1:C1"/>
    <mergeCell ref="F1:G1"/>
    <mergeCell ref="F25:F28"/>
    <mergeCell ref="A3:A6"/>
    <mergeCell ref="A7:A10"/>
    <mergeCell ref="A11:A14"/>
    <mergeCell ref="A15:A18"/>
    <mergeCell ref="A19:A24"/>
  </mergeCells>
  <hyperlinks>
    <hyperlink ref="A3" r:id="rId1"/>
    <hyperlink ref="B3" r:id="rId2"/>
    <hyperlink ref="B4" r:id="rId3"/>
    <hyperlink ref="B5" r:id="rId4"/>
    <hyperlink ref="B6" r:id="rId5"/>
    <hyperlink ref="A7" r:id="rId6"/>
    <hyperlink ref="B7" r:id="rId7"/>
    <hyperlink ref="B8" r:id="rId8"/>
    <hyperlink ref="B9" r:id="rId9"/>
    <hyperlink ref="B10" r:id="rId10"/>
    <hyperlink ref="A11" r:id="rId11"/>
    <hyperlink ref="B11" r:id="rId12"/>
    <hyperlink ref="B12" r:id="rId13"/>
    <hyperlink ref="B13" r:id="rId14"/>
    <hyperlink ref="B14" r:id="rId15"/>
    <hyperlink ref="A15" r:id="rId16"/>
    <hyperlink ref="B15" r:id="rId17"/>
    <hyperlink ref="B16" r:id="rId18"/>
    <hyperlink ref="B17" r:id="rId19"/>
    <hyperlink ref="B18" r:id="rId20"/>
    <hyperlink ref="A19" r:id="rId21"/>
    <hyperlink ref="B19" r:id="rId22"/>
    <hyperlink ref="B20" r:id="rId23"/>
    <hyperlink ref="B21" r:id="rId24"/>
    <hyperlink ref="B22" r:id="rId25"/>
    <hyperlink ref="B23" r:id="rId26"/>
    <hyperlink ref="B24" r:id="rId27"/>
  </hyperlinks>
  <pageMargins left="0.7" right="0.7" top="0.75" bottom="0.75" header="0" footer="0"/>
  <pageSetup orientation="landscape"/>
  <drawing r:id="rId28"/>
  <legacyDrawing r:id="rId2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S1002"/>
  <sheetViews>
    <sheetView zoomScale="72" zoomScaleNormal="72" workbookViewId="0">
      <pane xSplit="1" ySplit="2" topLeftCell="B3" activePane="bottomRight" state="frozen"/>
      <selection pane="topRight" activeCell="B1" sqref="B1"/>
      <selection pane="bottomLeft" activeCell="A3" sqref="A3"/>
      <selection pane="bottomRight" activeCell="A2" sqref="A2"/>
    </sheetView>
  </sheetViews>
  <sheetFormatPr defaultColWidth="12.6640625" defaultRowHeight="15" customHeight="1"/>
  <cols>
    <col min="1" max="2" width="18.109375" customWidth="1"/>
    <col min="3" max="3" width="6.77734375" customWidth="1"/>
    <col min="4" max="4" width="35.6640625" customWidth="1"/>
    <col min="5" max="5" width="35.6640625" style="54" customWidth="1"/>
    <col min="6" max="7" width="35.6640625" customWidth="1"/>
    <col min="8" max="15" width="5.77734375" customWidth="1"/>
    <col min="16" max="16" width="6.6640625" customWidth="1"/>
  </cols>
  <sheetData>
    <row r="1" spans="1:19" ht="40.5" customHeight="1">
      <c r="A1" s="8"/>
      <c r="B1" s="56" t="s">
        <v>111</v>
      </c>
      <c r="C1" s="57"/>
      <c r="D1" s="9"/>
      <c r="E1" s="78"/>
      <c r="F1" s="58" t="s">
        <v>8</v>
      </c>
      <c r="G1" s="59"/>
      <c r="H1" s="55" t="s">
        <v>804</v>
      </c>
      <c r="I1" s="55"/>
      <c r="J1" s="55"/>
      <c r="K1" s="55"/>
      <c r="L1" s="55"/>
      <c r="M1" s="55"/>
      <c r="N1" s="55"/>
      <c r="O1" s="55"/>
      <c r="P1" s="55"/>
      <c r="Q1" s="55"/>
      <c r="R1" s="55"/>
      <c r="S1" s="55"/>
    </row>
    <row r="2" spans="1:19" ht="90" customHeight="1">
      <c r="A2" s="79" t="s">
        <v>823</v>
      </c>
      <c r="B2" s="11" t="s">
        <v>9</v>
      </c>
      <c r="C2" s="12" t="s">
        <v>10</v>
      </c>
      <c r="D2" s="53" t="s">
        <v>679</v>
      </c>
      <c r="E2" s="52" t="s">
        <v>677</v>
      </c>
      <c r="F2" s="52" t="s">
        <v>678</v>
      </c>
      <c r="G2" s="52" t="s">
        <v>680</v>
      </c>
      <c r="H2" s="51" t="s">
        <v>806</v>
      </c>
      <c r="I2" s="51" t="s">
        <v>807</v>
      </c>
      <c r="J2" s="51" t="s">
        <v>808</v>
      </c>
      <c r="K2" s="51" t="s">
        <v>809</v>
      </c>
      <c r="L2" s="51" t="s">
        <v>810</v>
      </c>
      <c r="M2" s="51" t="s">
        <v>811</v>
      </c>
      <c r="N2" s="51" t="s">
        <v>812</v>
      </c>
      <c r="O2" s="51" t="s">
        <v>813</v>
      </c>
      <c r="P2" s="49" t="s">
        <v>673</v>
      </c>
      <c r="Q2" s="50" t="s">
        <v>674</v>
      </c>
      <c r="R2" s="50" t="s">
        <v>675</v>
      </c>
      <c r="S2" s="50" t="s">
        <v>676</v>
      </c>
    </row>
    <row r="3" spans="1:19" ht="82.8">
      <c r="A3" s="69" t="s">
        <v>112</v>
      </c>
      <c r="B3" s="13" t="s">
        <v>113</v>
      </c>
      <c r="C3" s="14">
        <v>1</v>
      </c>
      <c r="D3" s="15" t="s">
        <v>114</v>
      </c>
      <c r="E3" s="16" t="s">
        <v>759</v>
      </c>
      <c r="F3" s="16" t="s">
        <v>115</v>
      </c>
      <c r="G3" s="16" t="s">
        <v>116</v>
      </c>
      <c r="H3" s="10"/>
      <c r="I3" s="10"/>
      <c r="J3" s="10"/>
      <c r="K3" s="10"/>
      <c r="L3" s="10"/>
      <c r="M3" s="10"/>
      <c r="N3" s="10"/>
      <c r="O3" s="10"/>
      <c r="P3" s="35">
        <v>4</v>
      </c>
      <c r="Q3" s="18">
        <f t="shared" ref="Q3:Q24" si="0">(COUNTIF(H3:O3,"WT"))/$P$3</f>
        <v>0</v>
      </c>
      <c r="R3" s="19">
        <f t="shared" ref="R3:R24" si="1">(COUNTIF(H3:O3,"SU"))/$P$3</f>
        <v>0</v>
      </c>
      <c r="S3" s="18">
        <f t="shared" ref="S3:S11" si="2">(COUNTIF(H3:O3,"GD"))/$P$3</f>
        <v>0</v>
      </c>
    </row>
    <row r="4" spans="1:19" ht="82.8">
      <c r="A4" s="63"/>
      <c r="B4" s="22" t="s">
        <v>117</v>
      </c>
      <c r="C4" s="14">
        <v>2</v>
      </c>
      <c r="D4" s="15" t="s">
        <v>118</v>
      </c>
      <c r="E4" s="16" t="s">
        <v>760</v>
      </c>
      <c r="F4" s="16" t="s">
        <v>119</v>
      </c>
      <c r="G4" s="16" t="s">
        <v>120</v>
      </c>
      <c r="H4" s="10"/>
      <c r="I4" s="10"/>
      <c r="J4" s="10"/>
      <c r="K4" s="10"/>
      <c r="L4" s="10"/>
      <c r="M4" s="10"/>
      <c r="N4" s="10"/>
      <c r="O4" s="10"/>
      <c r="P4" s="21"/>
      <c r="Q4" s="18">
        <f t="shared" si="0"/>
        <v>0</v>
      </c>
      <c r="R4" s="19">
        <f t="shared" si="1"/>
        <v>0</v>
      </c>
      <c r="S4" s="18">
        <f t="shared" si="2"/>
        <v>0</v>
      </c>
    </row>
    <row r="5" spans="1:19" ht="55.2">
      <c r="A5" s="63"/>
      <c r="B5" s="22" t="s">
        <v>121</v>
      </c>
      <c r="C5" s="14">
        <v>3</v>
      </c>
      <c r="D5" s="15" t="s">
        <v>122</v>
      </c>
      <c r="E5" s="16" t="s">
        <v>761</v>
      </c>
      <c r="F5" s="16" t="s">
        <v>123</v>
      </c>
      <c r="G5" s="16" t="s">
        <v>124</v>
      </c>
      <c r="H5" s="10"/>
      <c r="I5" s="10"/>
      <c r="J5" s="10"/>
      <c r="K5" s="10"/>
      <c r="L5" s="10"/>
      <c r="M5" s="10"/>
      <c r="N5" s="10"/>
      <c r="O5" s="10"/>
      <c r="P5" s="21"/>
      <c r="Q5" s="18">
        <f t="shared" si="0"/>
        <v>0</v>
      </c>
      <c r="R5" s="19">
        <f t="shared" si="1"/>
        <v>0</v>
      </c>
      <c r="S5" s="18">
        <f t="shared" si="2"/>
        <v>0</v>
      </c>
    </row>
    <row r="6" spans="1:19" ht="69">
      <c r="A6" s="64"/>
      <c r="B6" s="22" t="s">
        <v>125</v>
      </c>
      <c r="C6" s="14">
        <v>4</v>
      </c>
      <c r="D6" s="15" t="s">
        <v>126</v>
      </c>
      <c r="E6" s="16" t="s">
        <v>762</v>
      </c>
      <c r="F6" s="16" t="s">
        <v>127</v>
      </c>
      <c r="G6" s="16" t="s">
        <v>128</v>
      </c>
      <c r="H6" s="10"/>
      <c r="I6" s="10"/>
      <c r="J6" s="10"/>
      <c r="K6" s="10"/>
      <c r="L6" s="10"/>
      <c r="M6" s="10"/>
      <c r="N6" s="10"/>
      <c r="O6" s="10"/>
      <c r="P6" s="21"/>
      <c r="Q6" s="18">
        <f t="shared" si="0"/>
        <v>0</v>
      </c>
      <c r="R6" s="19">
        <f t="shared" si="1"/>
        <v>0</v>
      </c>
      <c r="S6" s="18">
        <f t="shared" si="2"/>
        <v>0</v>
      </c>
    </row>
    <row r="7" spans="1:19" ht="41.4">
      <c r="A7" s="67" t="s">
        <v>129</v>
      </c>
      <c r="B7" s="22" t="s">
        <v>130</v>
      </c>
      <c r="C7" s="25">
        <v>1</v>
      </c>
      <c r="D7" s="26" t="s">
        <v>131</v>
      </c>
      <c r="E7" s="25" t="s">
        <v>763</v>
      </c>
      <c r="F7" s="27" t="s">
        <v>132</v>
      </c>
      <c r="G7" s="27" t="s">
        <v>133</v>
      </c>
      <c r="H7" s="10"/>
      <c r="I7" s="10"/>
      <c r="J7" s="10"/>
      <c r="K7" s="10"/>
      <c r="L7" s="10"/>
      <c r="M7" s="10"/>
      <c r="N7" s="10"/>
      <c r="O7" s="10"/>
      <c r="Q7" s="18">
        <f t="shared" si="0"/>
        <v>0</v>
      </c>
      <c r="R7" s="19">
        <f t="shared" si="1"/>
        <v>0</v>
      </c>
      <c r="S7" s="18">
        <f t="shared" si="2"/>
        <v>0</v>
      </c>
    </row>
    <row r="8" spans="1:19" ht="69">
      <c r="A8" s="63"/>
      <c r="B8" s="22" t="s">
        <v>134</v>
      </c>
      <c r="C8" s="25">
        <v>2</v>
      </c>
      <c r="D8" s="26" t="s">
        <v>135</v>
      </c>
      <c r="E8" s="25" t="s">
        <v>764</v>
      </c>
      <c r="F8" s="27" t="s">
        <v>136</v>
      </c>
      <c r="G8" s="27" t="s">
        <v>137</v>
      </c>
      <c r="H8" s="10"/>
      <c r="I8" s="10"/>
      <c r="J8" s="10"/>
      <c r="K8" s="10"/>
      <c r="L8" s="10"/>
      <c r="M8" s="10"/>
      <c r="N8" s="10"/>
      <c r="O8" s="10"/>
      <c r="Q8" s="18">
        <f t="shared" si="0"/>
        <v>0</v>
      </c>
      <c r="R8" s="19">
        <f t="shared" si="1"/>
        <v>0</v>
      </c>
      <c r="S8" s="18">
        <f t="shared" si="2"/>
        <v>0</v>
      </c>
    </row>
    <row r="9" spans="1:19" ht="124.8" customHeight="1">
      <c r="A9" s="63"/>
      <c r="B9" s="22" t="s">
        <v>138</v>
      </c>
      <c r="C9" s="25">
        <v>3</v>
      </c>
      <c r="D9" s="27" t="s">
        <v>139</v>
      </c>
      <c r="E9" s="25" t="s">
        <v>765</v>
      </c>
      <c r="F9" s="27" t="s">
        <v>140</v>
      </c>
      <c r="G9" s="27" t="s">
        <v>141</v>
      </c>
      <c r="H9" s="10"/>
      <c r="I9" s="10"/>
      <c r="J9" s="10"/>
      <c r="K9" s="10"/>
      <c r="L9" s="10"/>
      <c r="M9" s="10"/>
      <c r="N9" s="10"/>
      <c r="O9" s="10"/>
      <c r="Q9" s="18">
        <f t="shared" si="0"/>
        <v>0</v>
      </c>
      <c r="R9" s="19">
        <f t="shared" si="1"/>
        <v>0</v>
      </c>
      <c r="S9" s="18">
        <f t="shared" si="2"/>
        <v>0</v>
      </c>
    </row>
    <row r="10" spans="1:19" ht="27.6">
      <c r="A10" s="63"/>
      <c r="B10" s="22" t="s">
        <v>142</v>
      </c>
      <c r="C10" s="25">
        <v>4</v>
      </c>
      <c r="D10" s="26" t="s">
        <v>143</v>
      </c>
      <c r="E10" s="25" t="s">
        <v>766</v>
      </c>
      <c r="F10" s="27" t="s">
        <v>144</v>
      </c>
      <c r="G10" s="26" t="s">
        <v>145</v>
      </c>
      <c r="H10" s="10"/>
      <c r="I10" s="10"/>
      <c r="J10" s="10"/>
      <c r="K10" s="10"/>
      <c r="L10" s="10"/>
      <c r="M10" s="10"/>
      <c r="N10" s="10"/>
      <c r="O10" s="10"/>
      <c r="Q10" s="18">
        <f t="shared" si="0"/>
        <v>0</v>
      </c>
      <c r="R10" s="19">
        <f t="shared" si="1"/>
        <v>0</v>
      </c>
      <c r="S10" s="18">
        <f t="shared" si="2"/>
        <v>0</v>
      </c>
    </row>
    <row r="11" spans="1:19" ht="55.2">
      <c r="A11" s="63"/>
      <c r="B11" s="22" t="s">
        <v>146</v>
      </c>
      <c r="C11" s="25">
        <v>5</v>
      </c>
      <c r="D11" s="26" t="s">
        <v>147</v>
      </c>
      <c r="E11" s="25" t="s">
        <v>767</v>
      </c>
      <c r="F11" s="27" t="s">
        <v>148</v>
      </c>
      <c r="G11" s="27" t="s">
        <v>149</v>
      </c>
      <c r="H11" s="10"/>
      <c r="I11" s="10"/>
      <c r="J11" s="10"/>
      <c r="K11" s="10"/>
      <c r="L11" s="10"/>
      <c r="M11" s="10"/>
      <c r="N11" s="10"/>
      <c r="O11" s="10"/>
      <c r="Q11" s="18">
        <f t="shared" si="0"/>
        <v>0</v>
      </c>
      <c r="R11" s="19">
        <f t="shared" si="1"/>
        <v>0</v>
      </c>
      <c r="S11" s="18">
        <f t="shared" si="2"/>
        <v>0</v>
      </c>
    </row>
    <row r="12" spans="1:19" ht="82.8">
      <c r="A12" s="64"/>
      <c r="B12" s="22" t="s">
        <v>150</v>
      </c>
      <c r="C12" s="25">
        <v>6</v>
      </c>
      <c r="D12" s="26" t="s">
        <v>151</v>
      </c>
      <c r="E12" s="25" t="s">
        <v>768</v>
      </c>
      <c r="F12" s="27" t="s">
        <v>152</v>
      </c>
      <c r="G12" s="27" t="s">
        <v>153</v>
      </c>
      <c r="H12" s="10"/>
      <c r="I12" s="10"/>
      <c r="J12" s="10"/>
      <c r="K12" s="10"/>
      <c r="L12" s="10"/>
      <c r="M12" s="10"/>
      <c r="N12" s="10"/>
      <c r="O12" s="10"/>
      <c r="Q12" s="18">
        <f t="shared" si="0"/>
        <v>0</v>
      </c>
      <c r="R12" s="19">
        <f t="shared" si="1"/>
        <v>0</v>
      </c>
      <c r="S12" s="18"/>
    </row>
    <row r="13" spans="1:19" ht="69">
      <c r="A13" s="68" t="s">
        <v>154</v>
      </c>
      <c r="B13" s="36" t="s">
        <v>155</v>
      </c>
      <c r="C13" s="14">
        <v>1</v>
      </c>
      <c r="D13" s="15" t="s">
        <v>156</v>
      </c>
      <c r="E13" s="16" t="s">
        <v>769</v>
      </c>
      <c r="F13" s="16" t="s">
        <v>157</v>
      </c>
      <c r="G13" s="16" t="s">
        <v>158</v>
      </c>
      <c r="H13" s="10"/>
      <c r="I13" s="10"/>
      <c r="J13" s="10"/>
      <c r="K13" s="10"/>
      <c r="L13" s="10"/>
      <c r="M13" s="10"/>
      <c r="N13" s="10"/>
      <c r="O13" s="10"/>
      <c r="P13" s="10"/>
      <c r="Q13" s="18">
        <f t="shared" si="0"/>
        <v>0</v>
      </c>
      <c r="R13" s="19">
        <f t="shared" si="1"/>
        <v>0</v>
      </c>
      <c r="S13" s="18">
        <f t="shared" ref="S13:S24" si="3">(COUNTIF(H13:O13,"GD"))/$P$3</f>
        <v>0</v>
      </c>
    </row>
    <row r="14" spans="1:19" ht="110.4">
      <c r="A14" s="63"/>
      <c r="B14" s="36" t="s">
        <v>159</v>
      </c>
      <c r="C14" s="14">
        <v>2</v>
      </c>
      <c r="D14" s="15" t="s">
        <v>156</v>
      </c>
      <c r="E14" s="16" t="s">
        <v>770</v>
      </c>
      <c r="F14" s="16" t="s">
        <v>160</v>
      </c>
      <c r="G14" s="16" t="s">
        <v>161</v>
      </c>
      <c r="H14" s="10"/>
      <c r="I14" s="10"/>
      <c r="J14" s="10"/>
      <c r="K14" s="10"/>
      <c r="L14" s="10"/>
      <c r="M14" s="10"/>
      <c r="N14" s="10"/>
      <c r="O14" s="10"/>
      <c r="P14" s="10"/>
      <c r="Q14" s="18">
        <f t="shared" si="0"/>
        <v>0</v>
      </c>
      <c r="R14" s="19">
        <f t="shared" si="1"/>
        <v>0</v>
      </c>
      <c r="S14" s="18">
        <f t="shared" si="3"/>
        <v>0</v>
      </c>
    </row>
    <row r="15" spans="1:19" ht="124.2">
      <c r="A15" s="63"/>
      <c r="B15" s="36" t="s">
        <v>162</v>
      </c>
      <c r="C15" s="14">
        <v>3</v>
      </c>
      <c r="D15" s="15" t="s">
        <v>163</v>
      </c>
      <c r="E15" s="16" t="s">
        <v>771</v>
      </c>
      <c r="F15" s="16" t="s">
        <v>164</v>
      </c>
      <c r="G15" s="16" t="s">
        <v>165</v>
      </c>
      <c r="I15" s="10"/>
      <c r="J15" s="10"/>
      <c r="K15" s="10"/>
      <c r="L15" s="10"/>
      <c r="M15" s="10"/>
      <c r="N15" s="10"/>
      <c r="O15" s="10"/>
      <c r="P15" s="10"/>
      <c r="Q15" s="18">
        <f t="shared" si="0"/>
        <v>0</v>
      </c>
      <c r="R15" s="19">
        <f t="shared" si="1"/>
        <v>0</v>
      </c>
      <c r="S15" s="18">
        <f t="shared" si="3"/>
        <v>0</v>
      </c>
    </row>
    <row r="16" spans="1:19" ht="138">
      <c r="A16" s="64"/>
      <c r="B16" s="36" t="s">
        <v>166</v>
      </c>
      <c r="C16" s="14">
        <v>4</v>
      </c>
      <c r="D16" s="15" t="s">
        <v>167</v>
      </c>
      <c r="E16" s="16" t="s">
        <v>772</v>
      </c>
      <c r="F16" s="16" t="s">
        <v>168</v>
      </c>
      <c r="G16" s="16" t="s">
        <v>169</v>
      </c>
      <c r="H16" s="10"/>
      <c r="I16" s="10"/>
      <c r="J16" s="10"/>
      <c r="K16" s="10"/>
      <c r="L16" s="10"/>
      <c r="M16" s="10"/>
      <c r="N16" s="10"/>
      <c r="O16" s="10"/>
      <c r="P16" s="10"/>
      <c r="Q16" s="18">
        <f t="shared" si="0"/>
        <v>0</v>
      </c>
      <c r="R16" s="19">
        <f t="shared" si="1"/>
        <v>0</v>
      </c>
      <c r="S16" s="18">
        <f t="shared" si="3"/>
        <v>0</v>
      </c>
    </row>
    <row r="17" spans="1:19" ht="96.6">
      <c r="A17" s="70" t="s">
        <v>170</v>
      </c>
      <c r="B17" s="13" t="s">
        <v>171</v>
      </c>
      <c r="C17" s="14">
        <v>1</v>
      </c>
      <c r="D17" s="15" t="s">
        <v>172</v>
      </c>
      <c r="E17" s="16" t="s">
        <v>773</v>
      </c>
      <c r="F17" s="16" t="s">
        <v>173</v>
      </c>
      <c r="G17" s="14" t="s">
        <v>174</v>
      </c>
      <c r="H17" s="10"/>
      <c r="I17" s="10"/>
      <c r="J17" s="10"/>
      <c r="K17" s="10"/>
      <c r="L17" s="10"/>
      <c r="M17" s="10"/>
      <c r="N17" s="10"/>
      <c r="O17" s="10"/>
      <c r="P17" s="10"/>
      <c r="Q17" s="18">
        <f t="shared" si="0"/>
        <v>0</v>
      </c>
      <c r="R17" s="19">
        <f t="shared" si="1"/>
        <v>0</v>
      </c>
      <c r="S17" s="18">
        <f t="shared" si="3"/>
        <v>0</v>
      </c>
    </row>
    <row r="18" spans="1:19" ht="82.8">
      <c r="A18" s="63"/>
      <c r="B18" s="22" t="s">
        <v>175</v>
      </c>
      <c r="C18" s="14">
        <v>2</v>
      </c>
      <c r="D18" s="15" t="s">
        <v>176</v>
      </c>
      <c r="E18" s="16" t="s">
        <v>774</v>
      </c>
      <c r="F18" s="16" t="s">
        <v>177</v>
      </c>
      <c r="G18" s="14" t="s">
        <v>178</v>
      </c>
      <c r="H18" s="10"/>
      <c r="I18" s="10"/>
      <c r="J18" s="10"/>
      <c r="K18" s="10"/>
      <c r="L18" s="10"/>
      <c r="M18" s="10"/>
      <c r="N18" s="10"/>
      <c r="O18" s="10"/>
      <c r="P18" s="10"/>
      <c r="Q18" s="18">
        <f t="shared" si="0"/>
        <v>0</v>
      </c>
      <c r="R18" s="19">
        <f t="shared" si="1"/>
        <v>0</v>
      </c>
      <c r="S18" s="18">
        <f t="shared" si="3"/>
        <v>0</v>
      </c>
    </row>
    <row r="19" spans="1:19" ht="124.2">
      <c r="A19" s="63"/>
      <c r="B19" s="22" t="s">
        <v>179</v>
      </c>
      <c r="C19" s="14">
        <v>3</v>
      </c>
      <c r="D19" s="15" t="s">
        <v>180</v>
      </c>
      <c r="E19" s="16" t="s">
        <v>181</v>
      </c>
      <c r="F19" s="16" t="s">
        <v>181</v>
      </c>
      <c r="G19" s="14" t="s">
        <v>182</v>
      </c>
      <c r="H19" s="10"/>
      <c r="I19" s="10"/>
      <c r="J19" s="10"/>
      <c r="K19" s="10"/>
      <c r="L19" s="10"/>
      <c r="M19" s="10"/>
      <c r="N19" s="10"/>
      <c r="O19" s="10"/>
      <c r="P19" s="10"/>
      <c r="Q19" s="18">
        <f t="shared" si="0"/>
        <v>0</v>
      </c>
      <c r="R19" s="19">
        <f t="shared" si="1"/>
        <v>0</v>
      </c>
      <c r="S19" s="18">
        <f t="shared" si="3"/>
        <v>0</v>
      </c>
    </row>
    <row r="20" spans="1:19" ht="96.6">
      <c r="A20" s="64"/>
      <c r="B20" s="22" t="s">
        <v>183</v>
      </c>
      <c r="C20" s="14">
        <v>4</v>
      </c>
      <c r="D20" s="15" t="s">
        <v>184</v>
      </c>
      <c r="E20" s="16" t="s">
        <v>775</v>
      </c>
      <c r="F20" s="16" t="s">
        <v>185</v>
      </c>
      <c r="G20" s="14" t="s">
        <v>186</v>
      </c>
      <c r="H20" s="10"/>
      <c r="I20" s="10"/>
      <c r="J20" s="10"/>
      <c r="K20" s="10"/>
      <c r="L20" s="10"/>
      <c r="M20" s="10"/>
      <c r="N20" s="10"/>
      <c r="O20" s="10"/>
      <c r="P20" s="10"/>
      <c r="Q20" s="18">
        <f t="shared" si="0"/>
        <v>0</v>
      </c>
      <c r="R20" s="19">
        <f t="shared" si="1"/>
        <v>0</v>
      </c>
      <c r="S20" s="18">
        <f t="shared" si="3"/>
        <v>0</v>
      </c>
    </row>
    <row r="21" spans="1:19" ht="69">
      <c r="A21" s="71" t="s">
        <v>187</v>
      </c>
      <c r="B21" s="22" t="s">
        <v>188</v>
      </c>
      <c r="C21" s="14">
        <v>1</v>
      </c>
      <c r="D21" s="15" t="s">
        <v>189</v>
      </c>
      <c r="E21" s="16" t="s">
        <v>776</v>
      </c>
      <c r="F21" s="16" t="s">
        <v>190</v>
      </c>
      <c r="G21" s="14" t="s">
        <v>191</v>
      </c>
      <c r="H21" s="10"/>
      <c r="I21" s="10"/>
      <c r="J21" s="10"/>
      <c r="K21" s="10"/>
      <c r="L21" s="10"/>
      <c r="M21" s="10"/>
      <c r="N21" s="10"/>
      <c r="O21" s="10"/>
      <c r="P21" s="10"/>
      <c r="Q21" s="18">
        <f t="shared" si="0"/>
        <v>0</v>
      </c>
      <c r="R21" s="19">
        <f t="shared" si="1"/>
        <v>0</v>
      </c>
      <c r="S21" s="18">
        <f t="shared" si="3"/>
        <v>0</v>
      </c>
    </row>
    <row r="22" spans="1:19" ht="55.2">
      <c r="A22" s="63"/>
      <c r="B22" s="22" t="s">
        <v>192</v>
      </c>
      <c r="C22" s="14">
        <v>2</v>
      </c>
      <c r="D22" s="25" t="s">
        <v>193</v>
      </c>
      <c r="E22" s="16" t="s">
        <v>777</v>
      </c>
      <c r="F22" s="16" t="s">
        <v>194</v>
      </c>
      <c r="G22" s="14" t="s">
        <v>195</v>
      </c>
      <c r="H22" s="10"/>
      <c r="I22" s="10"/>
      <c r="J22" s="10"/>
      <c r="K22" s="10"/>
      <c r="L22" s="10"/>
      <c r="M22" s="10"/>
      <c r="N22" s="10"/>
      <c r="O22" s="10"/>
      <c r="P22" s="10"/>
      <c r="Q22" s="18">
        <f t="shared" si="0"/>
        <v>0</v>
      </c>
      <c r="R22" s="19">
        <f t="shared" si="1"/>
        <v>0</v>
      </c>
      <c r="S22" s="18">
        <f t="shared" si="3"/>
        <v>0</v>
      </c>
    </row>
    <row r="23" spans="1:19" ht="55.2">
      <c r="A23" s="63"/>
      <c r="B23" s="22" t="s">
        <v>196</v>
      </c>
      <c r="C23" s="14">
        <v>3</v>
      </c>
      <c r="D23" s="25" t="s">
        <v>197</v>
      </c>
      <c r="E23" s="25" t="s">
        <v>778</v>
      </c>
      <c r="F23" s="14" t="s">
        <v>198</v>
      </c>
      <c r="G23" s="14" t="s">
        <v>199</v>
      </c>
      <c r="H23" s="10"/>
      <c r="I23" s="10"/>
      <c r="J23" s="10"/>
      <c r="K23" s="10"/>
      <c r="L23" s="10"/>
      <c r="M23" s="10"/>
      <c r="N23" s="10"/>
      <c r="O23" s="10"/>
      <c r="P23" s="10"/>
      <c r="Q23" s="18">
        <f t="shared" si="0"/>
        <v>0</v>
      </c>
      <c r="R23" s="19">
        <f t="shared" si="1"/>
        <v>0</v>
      </c>
      <c r="S23" s="18">
        <f t="shared" si="3"/>
        <v>0</v>
      </c>
    </row>
    <row r="24" spans="1:19" ht="55.2">
      <c r="A24" s="64"/>
      <c r="B24" s="22" t="s">
        <v>200</v>
      </c>
      <c r="C24" s="14">
        <v>4</v>
      </c>
      <c r="D24" s="25" t="s">
        <v>201</v>
      </c>
      <c r="E24" s="25" t="s">
        <v>779</v>
      </c>
      <c r="F24" s="14" t="s">
        <v>202</v>
      </c>
      <c r="G24" s="14" t="s">
        <v>203</v>
      </c>
      <c r="H24" s="10"/>
      <c r="I24" s="10"/>
      <c r="J24" s="10"/>
      <c r="K24" s="10"/>
      <c r="L24" s="10"/>
      <c r="M24" s="10"/>
      <c r="N24" s="10"/>
      <c r="O24" s="10"/>
      <c r="P24" s="10"/>
      <c r="Q24" s="18">
        <f t="shared" si="0"/>
        <v>0</v>
      </c>
      <c r="R24" s="19">
        <f t="shared" si="1"/>
        <v>0</v>
      </c>
      <c r="S24" s="18">
        <f t="shared" si="3"/>
        <v>0</v>
      </c>
    </row>
    <row r="25" spans="1:19" ht="15.75" customHeight="1">
      <c r="A25" s="10"/>
      <c r="B25" s="10"/>
      <c r="C25" s="10"/>
      <c r="D25" s="31"/>
      <c r="E25" s="31"/>
      <c r="F25" s="60" t="s">
        <v>204</v>
      </c>
      <c r="G25" s="32" t="s">
        <v>108</v>
      </c>
      <c r="H25" s="19" t="e">
        <f t="shared" ref="H25:O25" si="4">(COUNTIF(H3:H24,"GD")/COUNTIF(H3:H24,"*"))</f>
        <v>#DIV/0!</v>
      </c>
      <c r="I25" s="19" t="e">
        <f t="shared" si="4"/>
        <v>#DIV/0!</v>
      </c>
      <c r="J25" s="19" t="e">
        <f t="shared" si="4"/>
        <v>#DIV/0!</v>
      </c>
      <c r="K25" s="19" t="e">
        <f t="shared" si="4"/>
        <v>#DIV/0!</v>
      </c>
      <c r="L25" s="19" t="e">
        <f t="shared" si="4"/>
        <v>#DIV/0!</v>
      </c>
      <c r="M25" s="19" t="e">
        <f t="shared" si="4"/>
        <v>#DIV/0!</v>
      </c>
      <c r="N25" s="19" t="e">
        <f t="shared" si="4"/>
        <v>#DIV/0!</v>
      </c>
      <c r="O25" s="19" t="e">
        <f t="shared" si="4"/>
        <v>#DIV/0!</v>
      </c>
      <c r="P25" s="10"/>
      <c r="Q25" s="10"/>
      <c r="R25" s="10"/>
      <c r="S25" s="10"/>
    </row>
    <row r="26" spans="1:19" ht="15.75" customHeight="1">
      <c r="A26" s="10"/>
      <c r="B26" s="10"/>
      <c r="C26" s="10"/>
      <c r="D26" s="31"/>
      <c r="E26" s="31"/>
      <c r="F26" s="61"/>
      <c r="G26" s="32" t="s">
        <v>109</v>
      </c>
      <c r="H26" s="19" t="e">
        <f t="shared" ref="H26:O26" si="5">(COUNTIF(H3:H24,"SU")/COUNTIF(H3:H24,"*"))</f>
        <v>#DIV/0!</v>
      </c>
      <c r="I26" s="19" t="e">
        <f t="shared" si="5"/>
        <v>#DIV/0!</v>
      </c>
      <c r="J26" s="19" t="e">
        <f t="shared" si="5"/>
        <v>#DIV/0!</v>
      </c>
      <c r="K26" s="19" t="e">
        <f t="shared" si="5"/>
        <v>#DIV/0!</v>
      </c>
      <c r="L26" s="19" t="e">
        <f t="shared" si="5"/>
        <v>#DIV/0!</v>
      </c>
      <c r="M26" s="19" t="e">
        <f t="shared" si="5"/>
        <v>#DIV/0!</v>
      </c>
      <c r="N26" s="19" t="e">
        <f t="shared" si="5"/>
        <v>#DIV/0!</v>
      </c>
      <c r="O26" s="19" t="e">
        <f t="shared" si="5"/>
        <v>#DIV/0!</v>
      </c>
      <c r="P26" s="10"/>
      <c r="Q26" s="10"/>
      <c r="R26" s="10"/>
      <c r="S26" s="10"/>
    </row>
    <row r="27" spans="1:19" ht="15.75" customHeight="1">
      <c r="A27" s="10"/>
      <c r="B27" s="10"/>
      <c r="C27" s="10"/>
      <c r="D27" s="31"/>
      <c r="E27" s="31"/>
      <c r="F27" s="61"/>
      <c r="G27" s="32" t="s">
        <v>110</v>
      </c>
      <c r="H27" s="19" t="e">
        <f t="shared" ref="H27:O27" si="6">(COUNTIF(H3:H24,"WT")/COUNTIF(H3:H24,"*"))</f>
        <v>#DIV/0!</v>
      </c>
      <c r="I27" s="19" t="e">
        <f t="shared" si="6"/>
        <v>#DIV/0!</v>
      </c>
      <c r="J27" s="19" t="e">
        <f t="shared" si="6"/>
        <v>#DIV/0!</v>
      </c>
      <c r="K27" s="19" t="e">
        <f t="shared" si="6"/>
        <v>#DIV/0!</v>
      </c>
      <c r="L27" s="19" t="e">
        <f t="shared" si="6"/>
        <v>#DIV/0!</v>
      </c>
      <c r="M27" s="19" t="e">
        <f t="shared" si="6"/>
        <v>#DIV/0!</v>
      </c>
      <c r="N27" s="19" t="e">
        <f t="shared" si="6"/>
        <v>#DIV/0!</v>
      </c>
      <c r="O27" s="19" t="e">
        <f t="shared" si="6"/>
        <v>#DIV/0!</v>
      </c>
      <c r="P27" s="10"/>
      <c r="Q27" s="10"/>
      <c r="R27" s="10"/>
      <c r="S27" s="10"/>
    </row>
    <row r="28" spans="1:19" ht="15.75" customHeight="1">
      <c r="A28" s="10"/>
      <c r="B28" s="10"/>
      <c r="C28" s="10"/>
      <c r="D28" s="31"/>
      <c r="E28" s="31"/>
      <c r="F28" s="61"/>
      <c r="G28" s="31"/>
      <c r="H28" s="10"/>
      <c r="I28" s="10"/>
      <c r="J28" s="10"/>
      <c r="K28" s="10"/>
      <c r="L28" s="10"/>
      <c r="M28" s="10"/>
      <c r="N28" s="10"/>
      <c r="O28" s="10"/>
      <c r="P28" s="10"/>
      <c r="Q28" s="10"/>
      <c r="R28" s="10"/>
      <c r="S28" s="10"/>
    </row>
    <row r="29" spans="1:19" ht="15.75" customHeight="1">
      <c r="A29" s="10"/>
      <c r="B29" s="10"/>
      <c r="C29" s="10"/>
      <c r="D29" s="31"/>
      <c r="E29" s="31"/>
      <c r="F29" s="31"/>
      <c r="G29" s="31"/>
      <c r="H29" s="10"/>
      <c r="I29" s="10"/>
      <c r="J29" s="10"/>
      <c r="K29" s="10"/>
      <c r="L29" s="10"/>
      <c r="M29" s="10"/>
      <c r="N29" s="10"/>
      <c r="O29" s="10"/>
      <c r="P29" s="10"/>
      <c r="Q29" s="10"/>
      <c r="R29" s="10"/>
      <c r="S29" s="10"/>
    </row>
    <row r="30" spans="1:19" ht="15.75" customHeight="1">
      <c r="A30" s="10"/>
      <c r="B30" s="10"/>
      <c r="C30" s="10"/>
      <c r="D30" s="31"/>
      <c r="E30" s="31"/>
      <c r="F30" s="31"/>
      <c r="G30" s="31"/>
      <c r="H30" s="10"/>
      <c r="I30" s="10"/>
      <c r="J30" s="10"/>
      <c r="K30" s="10"/>
      <c r="L30" s="10"/>
      <c r="M30" s="10"/>
      <c r="N30" s="10"/>
      <c r="O30" s="10"/>
      <c r="P30" s="10"/>
      <c r="Q30" s="10"/>
      <c r="R30" s="10"/>
      <c r="S30" s="10"/>
    </row>
    <row r="31" spans="1:19" ht="15.75" customHeight="1">
      <c r="A31" s="10"/>
      <c r="B31" s="10"/>
      <c r="C31" s="10"/>
      <c r="D31" s="31"/>
      <c r="E31" s="31"/>
      <c r="F31" s="31"/>
      <c r="G31" s="31"/>
      <c r="H31" s="10"/>
      <c r="I31" s="10"/>
      <c r="J31" s="10"/>
      <c r="K31" s="10"/>
      <c r="L31" s="10"/>
      <c r="M31" s="10"/>
      <c r="N31" s="10"/>
      <c r="O31" s="10"/>
      <c r="P31" s="10"/>
      <c r="Q31" s="10"/>
      <c r="R31" s="10"/>
      <c r="S31" s="10"/>
    </row>
    <row r="32" spans="1:19" ht="15.75" customHeight="1">
      <c r="A32" s="10"/>
      <c r="B32" s="10"/>
      <c r="C32" s="10"/>
      <c r="D32" s="31"/>
      <c r="E32" s="31"/>
      <c r="F32" s="31"/>
      <c r="G32" s="31"/>
      <c r="H32" s="10"/>
      <c r="I32" s="10"/>
      <c r="J32" s="10"/>
      <c r="K32" s="10"/>
      <c r="L32" s="10"/>
      <c r="M32" s="10"/>
      <c r="N32" s="10"/>
      <c r="O32" s="10"/>
      <c r="P32" s="10"/>
      <c r="Q32" s="10"/>
      <c r="R32" s="10"/>
      <c r="S32" s="10"/>
    </row>
    <row r="33" spans="1:19" ht="15.75" customHeight="1">
      <c r="A33" s="10"/>
      <c r="B33" s="10"/>
      <c r="C33" s="10"/>
      <c r="D33" s="31"/>
      <c r="E33" s="31"/>
      <c r="F33" s="31"/>
      <c r="G33" s="31"/>
      <c r="H33" s="10"/>
      <c r="I33" s="10"/>
      <c r="J33" s="10"/>
      <c r="K33" s="10"/>
      <c r="L33" s="10"/>
      <c r="M33" s="10"/>
      <c r="N33" s="10"/>
      <c r="O33" s="10"/>
      <c r="P33" s="10"/>
      <c r="Q33" s="10"/>
      <c r="R33" s="10"/>
      <c r="S33" s="10"/>
    </row>
    <row r="34" spans="1:19" ht="15.75" customHeight="1">
      <c r="A34" s="10"/>
      <c r="B34" s="10"/>
      <c r="C34" s="10"/>
      <c r="D34" s="31"/>
      <c r="E34" s="31"/>
      <c r="F34" s="31"/>
      <c r="G34" s="31"/>
      <c r="H34" s="10"/>
      <c r="I34" s="10"/>
      <c r="J34" s="10"/>
      <c r="K34" s="10"/>
      <c r="L34" s="10"/>
      <c r="M34" s="10"/>
      <c r="N34" s="10"/>
      <c r="O34" s="10"/>
      <c r="P34" s="10"/>
      <c r="Q34" s="10"/>
      <c r="R34" s="10"/>
      <c r="S34" s="10"/>
    </row>
    <row r="35" spans="1:19" ht="15.75" customHeight="1">
      <c r="A35" s="10"/>
      <c r="B35" s="10"/>
      <c r="C35" s="10"/>
      <c r="D35" s="31"/>
      <c r="E35" s="31"/>
      <c r="F35" s="31"/>
      <c r="G35" s="31"/>
      <c r="H35" s="10"/>
      <c r="I35" s="10"/>
      <c r="J35" s="10"/>
      <c r="K35" s="10"/>
      <c r="L35" s="10"/>
      <c r="M35" s="10"/>
      <c r="N35" s="10"/>
      <c r="O35" s="10"/>
      <c r="P35" s="10"/>
      <c r="Q35" s="10"/>
      <c r="R35" s="10"/>
      <c r="S35" s="10"/>
    </row>
    <row r="36" spans="1:19" ht="15.75" customHeight="1">
      <c r="A36" s="10"/>
      <c r="B36" s="10"/>
      <c r="C36" s="10"/>
      <c r="D36" s="31"/>
      <c r="E36" s="31"/>
      <c r="F36" s="31"/>
      <c r="G36" s="31"/>
      <c r="H36" s="10"/>
      <c r="I36" s="10"/>
      <c r="J36" s="10"/>
      <c r="K36" s="10"/>
      <c r="L36" s="10"/>
      <c r="M36" s="10"/>
      <c r="N36" s="10"/>
      <c r="O36" s="10"/>
      <c r="P36" s="10"/>
      <c r="Q36" s="10"/>
      <c r="R36" s="10"/>
      <c r="S36" s="10"/>
    </row>
    <row r="37" spans="1:19" ht="15.75" customHeight="1">
      <c r="A37" s="10"/>
      <c r="B37" s="10"/>
      <c r="C37" s="10"/>
      <c r="D37" s="31"/>
      <c r="E37" s="31"/>
      <c r="F37" s="31"/>
      <c r="G37" s="31"/>
      <c r="H37" s="10"/>
      <c r="I37" s="10"/>
      <c r="J37" s="10"/>
      <c r="K37" s="10"/>
      <c r="L37" s="10"/>
      <c r="M37" s="10"/>
      <c r="N37" s="10"/>
      <c r="O37" s="10"/>
      <c r="P37" s="10"/>
      <c r="Q37" s="10"/>
      <c r="R37" s="10"/>
      <c r="S37" s="10"/>
    </row>
    <row r="38" spans="1:19" ht="15.75" customHeight="1">
      <c r="A38" s="10"/>
      <c r="B38" s="10"/>
      <c r="C38" s="10"/>
      <c r="D38" s="31"/>
      <c r="E38" s="31"/>
      <c r="F38" s="31"/>
      <c r="G38" s="31"/>
      <c r="H38" s="10"/>
      <c r="I38" s="10"/>
      <c r="J38" s="10"/>
      <c r="K38" s="10"/>
      <c r="L38" s="10"/>
      <c r="M38" s="10"/>
      <c r="N38" s="10"/>
      <c r="O38" s="10"/>
      <c r="P38" s="10"/>
      <c r="Q38" s="10"/>
      <c r="R38" s="10"/>
      <c r="S38" s="10"/>
    </row>
    <row r="39" spans="1:19" ht="15.75" customHeight="1">
      <c r="A39" s="10"/>
      <c r="B39" s="10"/>
      <c r="C39" s="10"/>
      <c r="D39" s="31"/>
      <c r="E39" s="31"/>
      <c r="F39" s="31"/>
      <c r="G39" s="31"/>
      <c r="H39" s="10"/>
      <c r="I39" s="10"/>
      <c r="J39" s="10"/>
      <c r="K39" s="10"/>
      <c r="L39" s="10"/>
      <c r="M39" s="10"/>
      <c r="N39" s="10"/>
      <c r="O39" s="10"/>
      <c r="P39" s="10"/>
      <c r="Q39" s="10"/>
      <c r="R39" s="10"/>
      <c r="S39" s="10"/>
    </row>
    <row r="40" spans="1:19" ht="15.75" customHeight="1">
      <c r="A40" s="10"/>
      <c r="B40" s="10"/>
      <c r="C40" s="10"/>
      <c r="D40" s="31"/>
      <c r="E40" s="31"/>
      <c r="F40" s="31"/>
      <c r="G40" s="31"/>
      <c r="H40" s="10"/>
      <c r="I40" s="10"/>
      <c r="J40" s="10"/>
      <c r="K40" s="10"/>
      <c r="L40" s="10"/>
      <c r="M40" s="10"/>
      <c r="N40" s="10"/>
      <c r="O40" s="10"/>
      <c r="P40" s="10"/>
      <c r="Q40" s="10"/>
      <c r="R40" s="10"/>
      <c r="S40" s="10"/>
    </row>
    <row r="41" spans="1:19" ht="15.75" customHeight="1">
      <c r="A41" s="10"/>
      <c r="B41" s="10"/>
      <c r="C41" s="10"/>
      <c r="D41" s="31"/>
      <c r="E41" s="31"/>
      <c r="F41" s="31"/>
      <c r="G41" s="31"/>
      <c r="H41" s="10"/>
      <c r="I41" s="10"/>
      <c r="J41" s="10"/>
      <c r="K41" s="10"/>
      <c r="L41" s="10"/>
      <c r="M41" s="10"/>
      <c r="N41" s="10"/>
      <c r="O41" s="10"/>
      <c r="P41" s="10"/>
      <c r="Q41" s="10"/>
      <c r="R41" s="10"/>
      <c r="S41" s="10"/>
    </row>
    <row r="42" spans="1:19" ht="15.75" customHeight="1">
      <c r="A42" s="10"/>
      <c r="B42" s="10"/>
      <c r="C42" s="10"/>
      <c r="D42" s="31"/>
      <c r="E42" s="31"/>
      <c r="F42" s="31"/>
      <c r="G42" s="31"/>
      <c r="H42" s="10"/>
      <c r="I42" s="10"/>
      <c r="J42" s="10"/>
      <c r="K42" s="10"/>
      <c r="L42" s="10"/>
      <c r="M42" s="10"/>
      <c r="N42" s="10"/>
      <c r="O42" s="10"/>
      <c r="P42" s="10"/>
      <c r="Q42" s="10"/>
      <c r="R42" s="10"/>
      <c r="S42" s="10"/>
    </row>
    <row r="43" spans="1:19" ht="15.75" customHeight="1">
      <c r="A43" s="10"/>
      <c r="B43" s="10"/>
      <c r="C43" s="10"/>
      <c r="D43" s="31"/>
      <c r="E43" s="31"/>
      <c r="F43" s="31"/>
      <c r="G43" s="31"/>
      <c r="H43" s="10"/>
      <c r="I43" s="10"/>
      <c r="J43" s="10"/>
      <c r="K43" s="10"/>
      <c r="L43" s="10"/>
      <c r="M43" s="10"/>
      <c r="N43" s="10"/>
      <c r="O43" s="10"/>
      <c r="P43" s="10"/>
      <c r="Q43" s="10"/>
      <c r="R43" s="10"/>
      <c r="S43" s="10"/>
    </row>
    <row r="44" spans="1:19" ht="15.75" customHeight="1">
      <c r="A44" s="10"/>
      <c r="B44" s="10"/>
      <c r="C44" s="10"/>
      <c r="D44" s="31"/>
      <c r="E44" s="31"/>
      <c r="F44" s="31"/>
      <c r="G44" s="31"/>
      <c r="H44" s="10"/>
      <c r="I44" s="10"/>
      <c r="J44" s="10"/>
      <c r="K44" s="10"/>
      <c r="L44" s="10"/>
      <c r="M44" s="10"/>
      <c r="N44" s="10"/>
      <c r="O44" s="10"/>
      <c r="P44" s="10"/>
      <c r="Q44" s="10"/>
      <c r="R44" s="10"/>
      <c r="S44" s="10"/>
    </row>
    <row r="45" spans="1:19" ht="15.75" customHeight="1">
      <c r="A45" s="10"/>
      <c r="B45" s="10"/>
      <c r="C45" s="10"/>
      <c r="D45" s="31"/>
      <c r="E45" s="31"/>
      <c r="F45" s="31"/>
      <c r="G45" s="31"/>
      <c r="H45" s="10"/>
      <c r="I45" s="10"/>
      <c r="J45" s="10"/>
      <c r="K45" s="10"/>
      <c r="L45" s="10"/>
      <c r="M45" s="10"/>
      <c r="N45" s="10"/>
      <c r="O45" s="10"/>
      <c r="P45" s="10"/>
      <c r="Q45" s="10"/>
      <c r="R45" s="10"/>
      <c r="S45" s="10"/>
    </row>
    <row r="46" spans="1:19" ht="15.75" customHeight="1">
      <c r="A46" s="10"/>
      <c r="B46" s="10"/>
      <c r="C46" s="10"/>
      <c r="D46" s="31"/>
      <c r="E46" s="31"/>
      <c r="F46" s="31"/>
      <c r="G46" s="31"/>
      <c r="H46" s="10"/>
      <c r="I46" s="10"/>
      <c r="J46" s="10"/>
      <c r="K46" s="10"/>
      <c r="L46" s="10"/>
      <c r="M46" s="10"/>
      <c r="N46" s="10"/>
      <c r="O46" s="10"/>
      <c r="P46" s="10"/>
      <c r="Q46" s="10"/>
      <c r="R46" s="10"/>
      <c r="S46" s="10"/>
    </row>
    <row r="47" spans="1:19" ht="15.75" customHeight="1">
      <c r="A47" s="10"/>
      <c r="B47" s="10"/>
      <c r="C47" s="10"/>
      <c r="D47" s="31"/>
      <c r="E47" s="31"/>
      <c r="F47" s="31"/>
      <c r="G47" s="31"/>
      <c r="H47" s="10"/>
      <c r="I47" s="10"/>
      <c r="J47" s="10"/>
      <c r="K47" s="10"/>
      <c r="L47" s="10"/>
      <c r="M47" s="10"/>
      <c r="N47" s="10"/>
      <c r="O47" s="10"/>
      <c r="P47" s="10"/>
      <c r="Q47" s="10"/>
      <c r="R47" s="10"/>
      <c r="S47" s="10"/>
    </row>
    <row r="48" spans="1:19" ht="15.75" customHeight="1">
      <c r="A48" s="10"/>
      <c r="B48" s="10"/>
      <c r="C48" s="10"/>
      <c r="D48" s="31"/>
      <c r="E48" s="31"/>
      <c r="F48" s="31"/>
      <c r="G48" s="31"/>
      <c r="H48" s="10"/>
      <c r="I48" s="10"/>
      <c r="J48" s="10"/>
      <c r="K48" s="10"/>
      <c r="L48" s="10"/>
      <c r="M48" s="10"/>
      <c r="N48" s="10"/>
      <c r="O48" s="10"/>
      <c r="P48" s="10"/>
      <c r="Q48" s="10"/>
      <c r="R48" s="10"/>
      <c r="S48" s="10"/>
    </row>
    <row r="49" spans="1:19" ht="15.75" customHeight="1">
      <c r="A49" s="10"/>
      <c r="B49" s="10"/>
      <c r="C49" s="10"/>
      <c r="D49" s="31"/>
      <c r="E49" s="31"/>
      <c r="F49" s="31"/>
      <c r="G49" s="31"/>
      <c r="H49" s="10"/>
      <c r="I49" s="10"/>
      <c r="J49" s="10"/>
      <c r="K49" s="10"/>
      <c r="L49" s="10"/>
      <c r="M49" s="10"/>
      <c r="N49" s="10"/>
      <c r="O49" s="10"/>
      <c r="P49" s="10"/>
      <c r="Q49" s="10"/>
      <c r="R49" s="10"/>
      <c r="S49" s="10"/>
    </row>
    <row r="50" spans="1:19" ht="15.75" customHeight="1">
      <c r="A50" s="10"/>
      <c r="B50" s="10"/>
      <c r="C50" s="10"/>
      <c r="D50" s="31"/>
      <c r="E50" s="31"/>
      <c r="F50" s="31"/>
      <c r="G50" s="31"/>
      <c r="H50" s="10"/>
      <c r="I50" s="10"/>
      <c r="J50" s="10"/>
      <c r="K50" s="10"/>
      <c r="L50" s="10"/>
      <c r="M50" s="10"/>
      <c r="N50" s="10"/>
      <c r="O50" s="10"/>
      <c r="P50" s="10"/>
      <c r="Q50" s="10"/>
      <c r="R50" s="10"/>
      <c r="S50" s="10"/>
    </row>
    <row r="51" spans="1:19" ht="15.75" customHeight="1">
      <c r="A51" s="10"/>
      <c r="B51" s="10"/>
      <c r="C51" s="10"/>
      <c r="D51" s="31"/>
      <c r="E51" s="31"/>
      <c r="F51" s="31"/>
      <c r="G51" s="31"/>
      <c r="H51" s="10"/>
      <c r="I51" s="10"/>
      <c r="J51" s="10"/>
      <c r="K51" s="10"/>
      <c r="L51" s="10"/>
      <c r="M51" s="10"/>
      <c r="N51" s="10"/>
      <c r="O51" s="10"/>
      <c r="P51" s="10"/>
      <c r="Q51" s="10"/>
      <c r="R51" s="10"/>
      <c r="S51" s="10"/>
    </row>
    <row r="52" spans="1:19" ht="15.75" customHeight="1">
      <c r="A52" s="10"/>
      <c r="B52" s="10"/>
      <c r="C52" s="10"/>
      <c r="D52" s="31"/>
      <c r="E52" s="31"/>
      <c r="F52" s="31"/>
      <c r="G52" s="31"/>
      <c r="H52" s="10"/>
      <c r="I52" s="10"/>
      <c r="J52" s="10"/>
      <c r="K52" s="10"/>
      <c r="L52" s="10"/>
      <c r="M52" s="10"/>
      <c r="N52" s="10"/>
      <c r="O52" s="10"/>
      <c r="P52" s="10"/>
      <c r="Q52" s="10"/>
      <c r="R52" s="10"/>
      <c r="S52" s="10"/>
    </row>
    <row r="53" spans="1:19" ht="15.75" customHeight="1">
      <c r="A53" s="10"/>
      <c r="B53" s="10"/>
      <c r="C53" s="10"/>
      <c r="D53" s="31"/>
      <c r="E53" s="31"/>
      <c r="F53" s="31"/>
      <c r="G53" s="31"/>
      <c r="H53" s="10"/>
      <c r="I53" s="10"/>
      <c r="J53" s="10"/>
      <c r="K53" s="10"/>
      <c r="L53" s="10"/>
      <c r="M53" s="10"/>
      <c r="N53" s="10"/>
      <c r="O53" s="10"/>
      <c r="P53" s="10"/>
      <c r="Q53" s="10"/>
      <c r="R53" s="10"/>
      <c r="S53" s="10"/>
    </row>
    <row r="54" spans="1:19" ht="15.75" customHeight="1">
      <c r="A54" s="10"/>
      <c r="B54" s="10"/>
      <c r="C54" s="10"/>
      <c r="D54" s="31"/>
      <c r="E54" s="31"/>
      <c r="F54" s="31"/>
      <c r="G54" s="31"/>
      <c r="H54" s="10"/>
      <c r="I54" s="10"/>
      <c r="J54" s="10"/>
      <c r="K54" s="10"/>
      <c r="L54" s="10"/>
      <c r="M54" s="10"/>
      <c r="N54" s="10"/>
      <c r="O54" s="10"/>
      <c r="P54" s="10"/>
      <c r="Q54" s="10"/>
      <c r="R54" s="10"/>
      <c r="S54" s="10"/>
    </row>
    <row r="55" spans="1:19" ht="15.75" customHeight="1">
      <c r="A55" s="10"/>
      <c r="B55" s="10"/>
      <c r="C55" s="10"/>
      <c r="D55" s="31"/>
      <c r="E55" s="31"/>
      <c r="F55" s="31"/>
      <c r="G55" s="31"/>
      <c r="H55" s="10"/>
      <c r="I55" s="10"/>
      <c r="J55" s="10"/>
      <c r="K55" s="10"/>
      <c r="L55" s="10"/>
      <c r="M55" s="10"/>
      <c r="N55" s="10"/>
      <c r="O55" s="10"/>
      <c r="P55" s="10"/>
      <c r="Q55" s="10"/>
      <c r="R55" s="10"/>
      <c r="S55" s="10"/>
    </row>
    <row r="56" spans="1:19" ht="15.75" customHeight="1">
      <c r="A56" s="10"/>
      <c r="B56" s="10"/>
      <c r="C56" s="10"/>
      <c r="D56" s="31"/>
      <c r="E56" s="31"/>
      <c r="F56" s="31"/>
      <c r="G56" s="31"/>
      <c r="H56" s="10"/>
      <c r="I56" s="10"/>
      <c r="J56" s="10"/>
      <c r="K56" s="10"/>
      <c r="L56" s="10"/>
      <c r="M56" s="10"/>
      <c r="N56" s="10"/>
      <c r="O56" s="10"/>
      <c r="P56" s="10"/>
      <c r="Q56" s="10"/>
      <c r="R56" s="10"/>
      <c r="S56" s="10"/>
    </row>
    <row r="57" spans="1:19" ht="15.75" customHeight="1">
      <c r="A57" s="10"/>
      <c r="B57" s="10"/>
      <c r="C57" s="10"/>
      <c r="D57" s="31"/>
      <c r="E57" s="31"/>
      <c r="F57" s="31"/>
      <c r="G57" s="31"/>
      <c r="H57" s="10"/>
      <c r="I57" s="10"/>
      <c r="J57" s="10"/>
      <c r="K57" s="10"/>
      <c r="L57" s="10"/>
      <c r="M57" s="10"/>
      <c r="N57" s="10"/>
      <c r="O57" s="10"/>
      <c r="P57" s="10"/>
      <c r="Q57" s="10"/>
      <c r="R57" s="10"/>
      <c r="S57" s="10"/>
    </row>
    <row r="58" spans="1:19" ht="15.75" customHeight="1">
      <c r="A58" s="10"/>
      <c r="B58" s="10"/>
      <c r="C58" s="10"/>
      <c r="D58" s="31"/>
      <c r="E58" s="31"/>
      <c r="F58" s="31"/>
      <c r="G58" s="31"/>
      <c r="H58" s="10"/>
      <c r="I58" s="10"/>
      <c r="J58" s="10"/>
      <c r="K58" s="10"/>
      <c r="L58" s="10"/>
      <c r="M58" s="10"/>
      <c r="N58" s="10"/>
      <c r="O58" s="10"/>
      <c r="P58" s="10"/>
      <c r="Q58" s="10"/>
      <c r="R58" s="10"/>
      <c r="S58" s="10"/>
    </row>
    <row r="59" spans="1:19" ht="15.75" customHeight="1">
      <c r="A59" s="10"/>
      <c r="B59" s="10"/>
      <c r="C59" s="10"/>
      <c r="D59" s="31"/>
      <c r="E59" s="31"/>
      <c r="F59" s="31"/>
      <c r="G59" s="31"/>
      <c r="H59" s="10"/>
      <c r="I59" s="10"/>
      <c r="J59" s="10"/>
      <c r="K59" s="10"/>
      <c r="L59" s="10"/>
      <c r="M59" s="10"/>
      <c r="N59" s="10"/>
      <c r="O59" s="10"/>
      <c r="P59" s="10"/>
      <c r="Q59" s="10"/>
      <c r="R59" s="10"/>
      <c r="S59" s="10"/>
    </row>
    <row r="60" spans="1:19" ht="15.75" customHeight="1">
      <c r="A60" s="10"/>
      <c r="B60" s="10"/>
      <c r="C60" s="10"/>
      <c r="D60" s="31"/>
      <c r="E60" s="31"/>
      <c r="F60" s="31"/>
      <c r="G60" s="31"/>
      <c r="H60" s="10"/>
      <c r="I60" s="10"/>
      <c r="J60" s="10"/>
      <c r="K60" s="10"/>
      <c r="L60" s="10"/>
      <c r="M60" s="10"/>
      <c r="N60" s="10"/>
      <c r="O60" s="10"/>
      <c r="P60" s="10"/>
      <c r="Q60" s="10"/>
      <c r="R60" s="10"/>
      <c r="S60" s="10"/>
    </row>
    <row r="61" spans="1:19" ht="15.75" customHeight="1">
      <c r="A61" s="10"/>
      <c r="B61" s="10"/>
      <c r="C61" s="10"/>
      <c r="D61" s="31"/>
      <c r="E61" s="31"/>
      <c r="F61" s="31"/>
      <c r="G61" s="31"/>
      <c r="H61" s="10"/>
      <c r="I61" s="10"/>
      <c r="J61" s="10"/>
      <c r="K61" s="10"/>
      <c r="L61" s="10"/>
      <c r="M61" s="10"/>
      <c r="N61" s="10"/>
      <c r="O61" s="10"/>
      <c r="P61" s="10"/>
      <c r="Q61" s="10"/>
      <c r="R61" s="10"/>
      <c r="S61" s="10"/>
    </row>
    <row r="62" spans="1:19" ht="15.75" customHeight="1">
      <c r="A62" s="10"/>
      <c r="B62" s="10"/>
      <c r="C62" s="10"/>
      <c r="D62" s="31"/>
      <c r="E62" s="31"/>
      <c r="F62" s="31"/>
      <c r="G62" s="31"/>
      <c r="H62" s="10"/>
      <c r="I62" s="10"/>
      <c r="J62" s="10"/>
      <c r="K62" s="10"/>
      <c r="L62" s="10"/>
      <c r="M62" s="10"/>
      <c r="N62" s="10"/>
      <c r="O62" s="10"/>
      <c r="P62" s="10"/>
      <c r="Q62" s="10"/>
      <c r="R62" s="10"/>
      <c r="S62" s="10"/>
    </row>
    <row r="63" spans="1:19" ht="15.75" customHeight="1">
      <c r="A63" s="10"/>
      <c r="B63" s="10"/>
      <c r="C63" s="10"/>
      <c r="D63" s="31"/>
      <c r="E63" s="31"/>
      <c r="F63" s="31"/>
      <c r="G63" s="31"/>
      <c r="H63" s="10"/>
      <c r="I63" s="10"/>
      <c r="J63" s="10"/>
      <c r="K63" s="10"/>
      <c r="L63" s="10"/>
      <c r="M63" s="10"/>
      <c r="N63" s="10"/>
      <c r="O63" s="10"/>
      <c r="P63" s="10"/>
      <c r="Q63" s="10"/>
      <c r="R63" s="10"/>
      <c r="S63" s="10"/>
    </row>
    <row r="64" spans="1:19" ht="15.75" customHeight="1">
      <c r="A64" s="10"/>
      <c r="B64" s="10"/>
      <c r="C64" s="10"/>
      <c r="D64" s="31"/>
      <c r="E64" s="31"/>
      <c r="F64" s="31"/>
      <c r="G64" s="31"/>
      <c r="H64" s="10"/>
      <c r="I64" s="10"/>
      <c r="J64" s="10"/>
      <c r="K64" s="10"/>
      <c r="L64" s="10"/>
      <c r="M64" s="10"/>
      <c r="N64" s="10"/>
      <c r="O64" s="10"/>
      <c r="P64" s="10"/>
      <c r="Q64" s="10"/>
      <c r="R64" s="10"/>
      <c r="S64" s="10"/>
    </row>
    <row r="65" spans="1:19" ht="15.75" customHeight="1">
      <c r="A65" s="10"/>
      <c r="B65" s="10"/>
      <c r="C65" s="10"/>
      <c r="D65" s="31"/>
      <c r="E65" s="31"/>
      <c r="F65" s="31"/>
      <c r="G65" s="31"/>
      <c r="H65" s="10"/>
      <c r="I65" s="10"/>
      <c r="J65" s="10"/>
      <c r="K65" s="10"/>
      <c r="L65" s="10"/>
      <c r="M65" s="10"/>
      <c r="N65" s="10"/>
      <c r="O65" s="10"/>
      <c r="P65" s="10"/>
      <c r="Q65" s="10"/>
      <c r="R65" s="10"/>
      <c r="S65" s="10"/>
    </row>
    <row r="66" spans="1:19" ht="15.75" customHeight="1">
      <c r="A66" s="10"/>
      <c r="B66" s="10"/>
      <c r="C66" s="10"/>
      <c r="D66" s="31"/>
      <c r="E66" s="31"/>
      <c r="F66" s="31"/>
      <c r="G66" s="31"/>
      <c r="H66" s="10"/>
      <c r="I66" s="10"/>
      <c r="J66" s="10"/>
      <c r="K66" s="10"/>
      <c r="L66" s="10"/>
      <c r="M66" s="10"/>
      <c r="N66" s="10"/>
      <c r="O66" s="10"/>
      <c r="P66" s="10"/>
      <c r="Q66" s="10"/>
      <c r="R66" s="10"/>
      <c r="S66" s="10"/>
    </row>
    <row r="67" spans="1:19" ht="15.75" customHeight="1">
      <c r="A67" s="10"/>
      <c r="B67" s="10"/>
      <c r="C67" s="10"/>
      <c r="D67" s="31"/>
      <c r="E67" s="31"/>
      <c r="F67" s="31"/>
      <c r="G67" s="31"/>
      <c r="H67" s="10"/>
      <c r="I67" s="10"/>
      <c r="J67" s="10"/>
      <c r="K67" s="10"/>
      <c r="L67" s="10"/>
      <c r="M67" s="10"/>
      <c r="N67" s="10"/>
      <c r="O67" s="10"/>
      <c r="P67" s="10"/>
      <c r="Q67" s="10"/>
      <c r="R67" s="10"/>
      <c r="S67" s="10"/>
    </row>
    <row r="68" spans="1:19" ht="15.75" customHeight="1">
      <c r="A68" s="10"/>
      <c r="B68" s="10"/>
      <c r="C68" s="10"/>
      <c r="D68" s="31"/>
      <c r="E68" s="31"/>
      <c r="F68" s="31"/>
      <c r="G68" s="31"/>
      <c r="H68" s="10"/>
      <c r="I68" s="10"/>
      <c r="J68" s="10"/>
      <c r="K68" s="10"/>
      <c r="L68" s="10"/>
      <c r="M68" s="10"/>
      <c r="N68" s="10"/>
      <c r="O68" s="10"/>
      <c r="P68" s="10"/>
      <c r="Q68" s="10"/>
      <c r="R68" s="10"/>
      <c r="S68" s="10"/>
    </row>
    <row r="69" spans="1:19" ht="15.75" customHeight="1">
      <c r="A69" s="10"/>
      <c r="B69" s="10"/>
      <c r="C69" s="10"/>
      <c r="D69" s="31"/>
      <c r="E69" s="31"/>
      <c r="F69" s="31"/>
      <c r="G69" s="31"/>
      <c r="H69" s="10"/>
      <c r="I69" s="10"/>
      <c r="J69" s="10"/>
      <c r="K69" s="10"/>
      <c r="L69" s="10"/>
      <c r="M69" s="10"/>
      <c r="N69" s="10"/>
      <c r="O69" s="10"/>
      <c r="P69" s="10"/>
      <c r="Q69" s="10"/>
      <c r="R69" s="10"/>
      <c r="S69" s="10"/>
    </row>
    <row r="70" spans="1:19" ht="15.75" customHeight="1">
      <c r="A70" s="10"/>
      <c r="B70" s="10"/>
      <c r="C70" s="10"/>
      <c r="D70" s="31"/>
      <c r="E70" s="31"/>
      <c r="F70" s="31"/>
      <c r="G70" s="31"/>
      <c r="H70" s="10"/>
      <c r="I70" s="10"/>
      <c r="J70" s="10"/>
      <c r="K70" s="10"/>
      <c r="L70" s="10"/>
      <c r="M70" s="10"/>
      <c r="N70" s="10"/>
      <c r="O70" s="10"/>
      <c r="P70" s="10"/>
      <c r="Q70" s="10"/>
      <c r="R70" s="10"/>
      <c r="S70" s="10"/>
    </row>
    <row r="71" spans="1:19" ht="15.75" customHeight="1">
      <c r="A71" s="10"/>
      <c r="B71" s="10"/>
      <c r="C71" s="10"/>
      <c r="D71" s="31"/>
      <c r="E71" s="31"/>
      <c r="F71" s="31"/>
      <c r="G71" s="31"/>
      <c r="H71" s="10"/>
      <c r="I71" s="10"/>
      <c r="J71" s="10"/>
      <c r="K71" s="10"/>
      <c r="L71" s="10"/>
      <c r="M71" s="10"/>
      <c r="N71" s="10"/>
      <c r="O71" s="10"/>
      <c r="P71" s="10"/>
      <c r="Q71" s="10"/>
      <c r="R71" s="10"/>
      <c r="S71" s="10"/>
    </row>
    <row r="72" spans="1:19" ht="15.75" customHeight="1">
      <c r="A72" s="10"/>
      <c r="B72" s="10"/>
      <c r="C72" s="10"/>
      <c r="D72" s="31"/>
      <c r="E72" s="31"/>
      <c r="F72" s="31"/>
      <c r="G72" s="31"/>
      <c r="H72" s="10"/>
      <c r="I72" s="10"/>
      <c r="J72" s="10"/>
      <c r="K72" s="10"/>
      <c r="L72" s="10"/>
      <c r="M72" s="10"/>
      <c r="N72" s="10"/>
      <c r="O72" s="10"/>
      <c r="P72" s="10"/>
      <c r="Q72" s="10"/>
      <c r="R72" s="10"/>
      <c r="S72" s="10"/>
    </row>
    <row r="73" spans="1:19" ht="15.75" customHeight="1">
      <c r="A73" s="10"/>
      <c r="B73" s="10"/>
      <c r="C73" s="10"/>
      <c r="D73" s="31"/>
      <c r="E73" s="31"/>
      <c r="F73" s="31"/>
      <c r="G73" s="31"/>
      <c r="H73" s="10"/>
      <c r="I73" s="10"/>
      <c r="J73" s="10"/>
      <c r="K73" s="10"/>
      <c r="L73" s="10"/>
      <c r="M73" s="10"/>
      <c r="N73" s="10"/>
      <c r="O73" s="10"/>
      <c r="P73" s="10"/>
      <c r="Q73" s="10"/>
      <c r="R73" s="10"/>
      <c r="S73" s="10"/>
    </row>
    <row r="74" spans="1:19" ht="15.75" customHeight="1">
      <c r="A74" s="10"/>
      <c r="B74" s="10"/>
      <c r="C74" s="10"/>
      <c r="D74" s="31"/>
      <c r="E74" s="31"/>
      <c r="F74" s="31"/>
      <c r="G74" s="31"/>
      <c r="H74" s="10"/>
      <c r="I74" s="10"/>
      <c r="J74" s="10"/>
      <c r="K74" s="10"/>
      <c r="L74" s="10"/>
      <c r="M74" s="10"/>
      <c r="N74" s="10"/>
      <c r="O74" s="10"/>
      <c r="P74" s="10"/>
      <c r="Q74" s="10"/>
      <c r="R74" s="10"/>
      <c r="S74" s="10"/>
    </row>
    <row r="75" spans="1:19" ht="15.75" customHeight="1">
      <c r="A75" s="10"/>
      <c r="B75" s="10"/>
      <c r="C75" s="10"/>
      <c r="D75" s="31"/>
      <c r="E75" s="31"/>
      <c r="F75" s="31"/>
      <c r="G75" s="31"/>
      <c r="H75" s="10"/>
      <c r="I75" s="10"/>
      <c r="J75" s="10"/>
      <c r="K75" s="10"/>
      <c r="L75" s="10"/>
      <c r="M75" s="10"/>
      <c r="N75" s="10"/>
      <c r="O75" s="10"/>
      <c r="P75" s="10"/>
      <c r="Q75" s="10"/>
      <c r="R75" s="10"/>
      <c r="S75" s="10"/>
    </row>
    <row r="76" spans="1:19" ht="15.75" customHeight="1">
      <c r="A76" s="10"/>
      <c r="B76" s="10"/>
      <c r="C76" s="10"/>
      <c r="D76" s="31"/>
      <c r="E76" s="31"/>
      <c r="F76" s="31"/>
      <c r="G76" s="31"/>
      <c r="H76" s="10"/>
      <c r="I76" s="10"/>
      <c r="J76" s="10"/>
      <c r="K76" s="10"/>
      <c r="L76" s="10"/>
      <c r="M76" s="10"/>
      <c r="N76" s="10"/>
      <c r="O76" s="10"/>
      <c r="P76" s="10"/>
      <c r="Q76" s="10"/>
      <c r="R76" s="10"/>
      <c r="S76" s="10"/>
    </row>
    <row r="77" spans="1:19" ht="15.75" customHeight="1">
      <c r="A77" s="10"/>
      <c r="B77" s="10"/>
      <c r="C77" s="10"/>
      <c r="D77" s="31"/>
      <c r="E77" s="31"/>
      <c r="F77" s="31"/>
      <c r="G77" s="31"/>
      <c r="H77" s="10"/>
      <c r="I77" s="10"/>
      <c r="J77" s="10"/>
      <c r="K77" s="10"/>
      <c r="L77" s="10"/>
      <c r="M77" s="10"/>
      <c r="N77" s="10"/>
      <c r="O77" s="10"/>
      <c r="P77" s="10"/>
      <c r="Q77" s="10"/>
      <c r="R77" s="10"/>
      <c r="S77" s="10"/>
    </row>
    <row r="78" spans="1:19" ht="15.75" customHeight="1">
      <c r="A78" s="10"/>
      <c r="B78" s="10"/>
      <c r="C78" s="10"/>
      <c r="D78" s="31"/>
      <c r="E78" s="31"/>
      <c r="F78" s="31"/>
      <c r="G78" s="31"/>
      <c r="H78" s="10"/>
      <c r="I78" s="10"/>
      <c r="J78" s="10"/>
      <c r="K78" s="10"/>
      <c r="L78" s="10"/>
      <c r="M78" s="10"/>
      <c r="N78" s="10"/>
      <c r="O78" s="10"/>
      <c r="P78" s="10"/>
      <c r="Q78" s="10"/>
      <c r="R78" s="10"/>
      <c r="S78" s="10"/>
    </row>
    <row r="79" spans="1:19" ht="15.75" customHeight="1">
      <c r="A79" s="10"/>
      <c r="B79" s="10"/>
      <c r="C79" s="10"/>
      <c r="D79" s="31"/>
      <c r="E79" s="31"/>
      <c r="F79" s="31"/>
      <c r="G79" s="31"/>
      <c r="H79" s="10"/>
      <c r="I79" s="10"/>
      <c r="J79" s="10"/>
      <c r="K79" s="10"/>
      <c r="L79" s="10"/>
      <c r="M79" s="10"/>
      <c r="N79" s="10"/>
      <c r="O79" s="10"/>
      <c r="P79" s="10"/>
      <c r="Q79" s="10"/>
      <c r="R79" s="10"/>
      <c r="S79" s="10"/>
    </row>
    <row r="80" spans="1:19" ht="15.75" customHeight="1">
      <c r="A80" s="10"/>
      <c r="B80" s="10"/>
      <c r="C80" s="10"/>
      <c r="D80" s="31"/>
      <c r="E80" s="31"/>
      <c r="F80" s="31"/>
      <c r="G80" s="31"/>
      <c r="H80" s="10"/>
      <c r="I80" s="10"/>
      <c r="J80" s="10"/>
      <c r="K80" s="10"/>
      <c r="L80" s="10"/>
      <c r="M80" s="10"/>
      <c r="N80" s="10"/>
      <c r="O80" s="10"/>
      <c r="P80" s="10"/>
      <c r="Q80" s="10"/>
      <c r="R80" s="10"/>
      <c r="S80" s="10"/>
    </row>
    <row r="81" spans="1:19" ht="15.75" customHeight="1">
      <c r="A81" s="10"/>
      <c r="B81" s="10"/>
      <c r="C81" s="10"/>
      <c r="D81" s="31"/>
      <c r="E81" s="31"/>
      <c r="F81" s="31"/>
      <c r="G81" s="31"/>
      <c r="H81" s="10"/>
      <c r="I81" s="10"/>
      <c r="J81" s="10"/>
      <c r="K81" s="10"/>
      <c r="L81" s="10"/>
      <c r="M81" s="10"/>
      <c r="N81" s="10"/>
      <c r="O81" s="10"/>
      <c r="P81" s="10"/>
      <c r="Q81" s="10"/>
      <c r="R81" s="10"/>
      <c r="S81" s="10"/>
    </row>
    <row r="82" spans="1:19" ht="15.75" customHeight="1">
      <c r="A82" s="10"/>
      <c r="B82" s="10"/>
      <c r="C82" s="10"/>
      <c r="D82" s="31"/>
      <c r="E82" s="31"/>
      <c r="F82" s="31"/>
      <c r="G82" s="31"/>
      <c r="H82" s="10"/>
      <c r="I82" s="10"/>
      <c r="J82" s="10"/>
      <c r="K82" s="10"/>
      <c r="L82" s="10"/>
      <c r="M82" s="10"/>
      <c r="N82" s="10"/>
      <c r="O82" s="10"/>
      <c r="P82" s="10"/>
      <c r="Q82" s="10"/>
      <c r="R82" s="10"/>
      <c r="S82" s="10"/>
    </row>
    <row r="83" spans="1:19" ht="15.75" customHeight="1">
      <c r="A83" s="10"/>
      <c r="B83" s="10"/>
      <c r="C83" s="10"/>
      <c r="D83" s="31"/>
      <c r="E83" s="31"/>
      <c r="F83" s="31"/>
      <c r="G83" s="31"/>
      <c r="H83" s="10"/>
      <c r="I83" s="10"/>
      <c r="J83" s="10"/>
      <c r="K83" s="10"/>
      <c r="L83" s="10"/>
      <c r="M83" s="10"/>
      <c r="N83" s="10"/>
      <c r="O83" s="10"/>
      <c r="P83" s="10"/>
      <c r="Q83" s="10"/>
      <c r="R83" s="10"/>
      <c r="S83" s="10"/>
    </row>
    <row r="84" spans="1:19" ht="15.75" customHeight="1">
      <c r="A84" s="10"/>
      <c r="B84" s="10"/>
      <c r="C84" s="10"/>
      <c r="D84" s="31"/>
      <c r="E84" s="31"/>
      <c r="F84" s="31"/>
      <c r="G84" s="31"/>
      <c r="H84" s="10"/>
      <c r="I84" s="10"/>
      <c r="J84" s="10"/>
      <c r="K84" s="10"/>
      <c r="L84" s="10"/>
      <c r="M84" s="10"/>
      <c r="N84" s="10"/>
      <c r="O84" s="10"/>
      <c r="P84" s="10"/>
      <c r="Q84" s="10"/>
      <c r="R84" s="10"/>
      <c r="S84" s="10"/>
    </row>
    <row r="85" spans="1:19" ht="15.75" customHeight="1">
      <c r="A85" s="10"/>
      <c r="B85" s="10"/>
      <c r="C85" s="10"/>
      <c r="D85" s="31"/>
      <c r="E85" s="31"/>
      <c r="F85" s="31"/>
      <c r="G85" s="31"/>
      <c r="H85" s="10"/>
      <c r="I85" s="10"/>
      <c r="J85" s="10"/>
      <c r="K85" s="10"/>
      <c r="L85" s="10"/>
      <c r="M85" s="10"/>
      <c r="N85" s="10"/>
      <c r="O85" s="10"/>
      <c r="P85" s="10"/>
      <c r="Q85" s="10"/>
      <c r="R85" s="10"/>
      <c r="S85" s="10"/>
    </row>
    <row r="86" spans="1:19" ht="15.75" customHeight="1">
      <c r="A86" s="10"/>
      <c r="B86" s="10"/>
      <c r="C86" s="10"/>
      <c r="D86" s="31"/>
      <c r="E86" s="31"/>
      <c r="F86" s="31"/>
      <c r="G86" s="31"/>
      <c r="H86" s="10"/>
      <c r="I86" s="10"/>
      <c r="J86" s="10"/>
      <c r="K86" s="10"/>
      <c r="L86" s="10"/>
      <c r="M86" s="10"/>
      <c r="N86" s="10"/>
      <c r="O86" s="10"/>
      <c r="P86" s="10"/>
      <c r="Q86" s="10"/>
      <c r="R86" s="10"/>
      <c r="S86" s="10"/>
    </row>
    <row r="87" spans="1:19" ht="15.75" customHeight="1">
      <c r="A87" s="10"/>
      <c r="B87" s="10"/>
      <c r="C87" s="10"/>
      <c r="D87" s="31"/>
      <c r="E87" s="31"/>
      <c r="F87" s="31"/>
      <c r="G87" s="31"/>
      <c r="H87" s="10"/>
      <c r="I87" s="10"/>
      <c r="J87" s="10"/>
      <c r="K87" s="10"/>
      <c r="L87" s="10"/>
      <c r="M87" s="10"/>
      <c r="N87" s="10"/>
      <c r="O87" s="10"/>
      <c r="P87" s="10"/>
      <c r="Q87" s="10"/>
      <c r="R87" s="10"/>
      <c r="S87" s="10"/>
    </row>
    <row r="88" spans="1:19" ht="15.75" customHeight="1">
      <c r="A88" s="10"/>
      <c r="B88" s="10"/>
      <c r="C88" s="10"/>
      <c r="D88" s="31"/>
      <c r="E88" s="31"/>
      <c r="F88" s="31"/>
      <c r="G88" s="31"/>
      <c r="H88" s="10"/>
      <c r="I88" s="10"/>
      <c r="J88" s="10"/>
      <c r="K88" s="10"/>
      <c r="L88" s="10"/>
      <c r="M88" s="10"/>
      <c r="N88" s="10"/>
      <c r="O88" s="10"/>
      <c r="P88" s="10"/>
      <c r="Q88" s="10"/>
      <c r="R88" s="10"/>
      <c r="S88" s="10"/>
    </row>
    <row r="89" spans="1:19" ht="15.75" customHeight="1">
      <c r="A89" s="10"/>
      <c r="B89" s="10"/>
      <c r="C89" s="10"/>
      <c r="D89" s="31"/>
      <c r="E89" s="31"/>
      <c r="F89" s="31"/>
      <c r="G89" s="31"/>
      <c r="H89" s="10"/>
      <c r="I89" s="10"/>
      <c r="J89" s="10"/>
      <c r="K89" s="10"/>
      <c r="L89" s="10"/>
      <c r="M89" s="10"/>
      <c r="N89" s="10"/>
      <c r="O89" s="10"/>
      <c r="P89" s="10"/>
      <c r="Q89" s="10"/>
      <c r="R89" s="10"/>
      <c r="S89" s="10"/>
    </row>
    <row r="90" spans="1:19" ht="15.75" customHeight="1">
      <c r="A90" s="10"/>
      <c r="B90" s="10"/>
      <c r="C90" s="10"/>
      <c r="D90" s="31"/>
      <c r="E90" s="31"/>
      <c r="F90" s="31"/>
      <c r="G90" s="31"/>
      <c r="H90" s="10"/>
      <c r="I90" s="10"/>
      <c r="J90" s="10"/>
      <c r="K90" s="10"/>
      <c r="L90" s="10"/>
      <c r="M90" s="10"/>
      <c r="N90" s="10"/>
      <c r="O90" s="10"/>
      <c r="P90" s="10"/>
      <c r="Q90" s="10"/>
      <c r="R90" s="10"/>
      <c r="S90" s="10"/>
    </row>
    <row r="91" spans="1:19" ht="15.75" customHeight="1">
      <c r="A91" s="10"/>
      <c r="B91" s="10"/>
      <c r="C91" s="10"/>
      <c r="D91" s="31"/>
      <c r="E91" s="31"/>
      <c r="F91" s="31"/>
      <c r="G91" s="31"/>
      <c r="H91" s="10"/>
      <c r="I91" s="10"/>
      <c r="J91" s="10"/>
      <c r="K91" s="10"/>
      <c r="L91" s="10"/>
      <c r="M91" s="10"/>
      <c r="N91" s="10"/>
      <c r="O91" s="10"/>
      <c r="P91" s="10"/>
      <c r="Q91" s="10"/>
      <c r="R91" s="10"/>
      <c r="S91" s="10"/>
    </row>
    <row r="92" spans="1:19" ht="15.75" customHeight="1">
      <c r="A92" s="10"/>
      <c r="B92" s="10"/>
      <c r="C92" s="10"/>
      <c r="D92" s="31"/>
      <c r="E92" s="31"/>
      <c r="F92" s="31"/>
      <c r="G92" s="31"/>
      <c r="H92" s="10"/>
      <c r="I92" s="10"/>
      <c r="J92" s="10"/>
      <c r="K92" s="10"/>
      <c r="L92" s="10"/>
      <c r="M92" s="10"/>
      <c r="N92" s="10"/>
      <c r="O92" s="10"/>
      <c r="P92" s="10"/>
      <c r="Q92" s="10"/>
      <c r="R92" s="10"/>
      <c r="S92" s="10"/>
    </row>
    <row r="93" spans="1:19" ht="15.75" customHeight="1">
      <c r="A93" s="10"/>
      <c r="B93" s="10"/>
      <c r="C93" s="10"/>
      <c r="D93" s="31"/>
      <c r="E93" s="31"/>
      <c r="F93" s="31"/>
      <c r="G93" s="31"/>
      <c r="H93" s="10"/>
      <c r="I93" s="10"/>
      <c r="J93" s="10"/>
      <c r="K93" s="10"/>
      <c r="L93" s="10"/>
      <c r="M93" s="10"/>
      <c r="N93" s="10"/>
      <c r="O93" s="10"/>
      <c r="P93" s="10"/>
      <c r="Q93" s="10"/>
      <c r="R93" s="10"/>
      <c r="S93" s="10"/>
    </row>
    <row r="94" spans="1:19" ht="15.75" customHeight="1">
      <c r="A94" s="10"/>
      <c r="B94" s="10"/>
      <c r="C94" s="10"/>
      <c r="D94" s="31"/>
      <c r="E94" s="31"/>
      <c r="F94" s="31"/>
      <c r="G94" s="31"/>
      <c r="H94" s="10"/>
      <c r="I94" s="10"/>
      <c r="J94" s="10"/>
      <c r="K94" s="10"/>
      <c r="L94" s="10"/>
      <c r="M94" s="10"/>
      <c r="N94" s="10"/>
      <c r="O94" s="10"/>
      <c r="P94" s="10"/>
      <c r="Q94" s="10"/>
      <c r="R94" s="10"/>
      <c r="S94" s="10"/>
    </row>
    <row r="95" spans="1:19" ht="15.75" customHeight="1">
      <c r="A95" s="10"/>
      <c r="B95" s="10"/>
      <c r="C95" s="10"/>
      <c r="D95" s="31"/>
      <c r="E95" s="31"/>
      <c r="F95" s="31"/>
      <c r="G95" s="31"/>
      <c r="H95" s="10"/>
      <c r="I95" s="10"/>
      <c r="J95" s="10"/>
      <c r="K95" s="10"/>
      <c r="L95" s="10"/>
      <c r="M95" s="10"/>
      <c r="N95" s="10"/>
      <c r="O95" s="10"/>
      <c r="P95" s="10"/>
      <c r="Q95" s="10"/>
      <c r="R95" s="10"/>
      <c r="S95" s="10"/>
    </row>
    <row r="96" spans="1:19" ht="15.75" customHeight="1">
      <c r="A96" s="10"/>
      <c r="B96" s="10"/>
      <c r="C96" s="10"/>
      <c r="D96" s="31"/>
      <c r="E96" s="31"/>
      <c r="F96" s="31"/>
      <c r="G96" s="31"/>
      <c r="H96" s="10"/>
      <c r="I96" s="10"/>
      <c r="J96" s="10"/>
      <c r="K96" s="10"/>
      <c r="L96" s="10"/>
      <c r="M96" s="10"/>
      <c r="N96" s="10"/>
      <c r="O96" s="10"/>
      <c r="P96" s="10"/>
      <c r="Q96" s="10"/>
      <c r="R96" s="10"/>
      <c r="S96" s="10"/>
    </row>
    <row r="97" spans="1:19" ht="15.75" customHeight="1">
      <c r="A97" s="10"/>
      <c r="B97" s="10"/>
      <c r="C97" s="10"/>
      <c r="D97" s="31"/>
      <c r="E97" s="31"/>
      <c r="F97" s="31"/>
      <c r="G97" s="31"/>
      <c r="H97" s="10"/>
      <c r="I97" s="10"/>
      <c r="J97" s="10"/>
      <c r="K97" s="10"/>
      <c r="L97" s="10"/>
      <c r="M97" s="10"/>
      <c r="N97" s="10"/>
      <c r="O97" s="10"/>
      <c r="P97" s="10"/>
      <c r="Q97" s="10"/>
      <c r="R97" s="10"/>
      <c r="S97" s="10"/>
    </row>
    <row r="98" spans="1:19" ht="15.75" customHeight="1">
      <c r="A98" s="10"/>
      <c r="B98" s="10"/>
      <c r="C98" s="10"/>
      <c r="D98" s="31"/>
      <c r="E98" s="31"/>
      <c r="F98" s="31"/>
      <c r="G98" s="31"/>
      <c r="H98" s="10"/>
      <c r="I98" s="10"/>
      <c r="J98" s="10"/>
      <c r="K98" s="10"/>
      <c r="L98" s="10"/>
      <c r="M98" s="10"/>
      <c r="N98" s="10"/>
      <c r="O98" s="10"/>
      <c r="P98" s="10"/>
      <c r="Q98" s="10"/>
      <c r="R98" s="10"/>
      <c r="S98" s="10"/>
    </row>
    <row r="99" spans="1:19" ht="15.75" customHeight="1">
      <c r="A99" s="10"/>
      <c r="B99" s="10"/>
      <c r="C99" s="10"/>
      <c r="D99" s="31"/>
      <c r="E99" s="31"/>
      <c r="F99" s="31"/>
      <c r="G99" s="31"/>
      <c r="H99" s="10"/>
      <c r="I99" s="10"/>
      <c r="J99" s="10"/>
      <c r="K99" s="10"/>
      <c r="L99" s="10"/>
      <c r="M99" s="10"/>
      <c r="N99" s="10"/>
      <c r="O99" s="10"/>
      <c r="P99" s="10"/>
      <c r="Q99" s="10"/>
      <c r="R99" s="10"/>
      <c r="S99" s="10"/>
    </row>
    <row r="100" spans="1:19" ht="15.75" customHeight="1">
      <c r="A100" s="10"/>
      <c r="B100" s="10"/>
      <c r="C100" s="10"/>
      <c r="D100" s="31"/>
      <c r="E100" s="31"/>
      <c r="F100" s="31"/>
      <c r="G100" s="31"/>
      <c r="H100" s="10"/>
      <c r="I100" s="10"/>
      <c r="J100" s="10"/>
      <c r="K100" s="10"/>
      <c r="L100" s="10"/>
      <c r="M100" s="10"/>
      <c r="N100" s="10"/>
      <c r="O100" s="10"/>
      <c r="P100" s="10"/>
      <c r="Q100" s="10"/>
      <c r="R100" s="10"/>
      <c r="S100" s="10"/>
    </row>
    <row r="101" spans="1:19" ht="15.75" customHeight="1">
      <c r="A101" s="10"/>
      <c r="B101" s="10"/>
      <c r="C101" s="10"/>
      <c r="D101" s="31"/>
      <c r="E101" s="31"/>
      <c r="F101" s="31"/>
      <c r="G101" s="31"/>
      <c r="H101" s="10"/>
      <c r="I101" s="10"/>
      <c r="J101" s="10"/>
      <c r="K101" s="10"/>
      <c r="L101" s="10"/>
      <c r="M101" s="10"/>
      <c r="N101" s="10"/>
      <c r="O101" s="10"/>
      <c r="P101" s="10"/>
      <c r="Q101" s="10"/>
      <c r="R101" s="10"/>
      <c r="S101" s="10"/>
    </row>
    <row r="102" spans="1:19" ht="15.75" customHeight="1">
      <c r="A102" s="10"/>
      <c r="B102" s="10"/>
      <c r="C102" s="10"/>
      <c r="D102" s="31"/>
      <c r="E102" s="31"/>
      <c r="F102" s="31"/>
      <c r="G102" s="31"/>
      <c r="H102" s="10"/>
      <c r="I102" s="10"/>
      <c r="J102" s="10"/>
      <c r="K102" s="10"/>
      <c r="L102" s="10"/>
      <c r="M102" s="10"/>
      <c r="N102" s="10"/>
      <c r="O102" s="10"/>
      <c r="P102" s="10"/>
      <c r="Q102" s="10"/>
      <c r="R102" s="10"/>
      <c r="S102" s="10"/>
    </row>
    <row r="103" spans="1:19" ht="15.75" customHeight="1">
      <c r="A103" s="10"/>
      <c r="B103" s="10"/>
      <c r="C103" s="10"/>
      <c r="D103" s="31"/>
      <c r="E103" s="31"/>
      <c r="F103" s="31"/>
      <c r="G103" s="31"/>
      <c r="H103" s="10"/>
      <c r="I103" s="10"/>
      <c r="J103" s="10"/>
      <c r="K103" s="10"/>
      <c r="L103" s="10"/>
      <c r="M103" s="10"/>
      <c r="N103" s="10"/>
      <c r="O103" s="10"/>
      <c r="P103" s="10"/>
      <c r="Q103" s="10"/>
      <c r="R103" s="10"/>
      <c r="S103" s="10"/>
    </row>
    <row r="104" spans="1:19" ht="15.75" customHeight="1">
      <c r="A104" s="10"/>
      <c r="B104" s="10"/>
      <c r="C104" s="10"/>
      <c r="D104" s="31"/>
      <c r="E104" s="31"/>
      <c r="F104" s="31"/>
      <c r="G104" s="31"/>
      <c r="H104" s="10"/>
      <c r="I104" s="10"/>
      <c r="J104" s="10"/>
      <c r="K104" s="10"/>
      <c r="L104" s="10"/>
      <c r="M104" s="10"/>
      <c r="N104" s="10"/>
      <c r="O104" s="10"/>
      <c r="P104" s="10"/>
      <c r="Q104" s="10"/>
      <c r="R104" s="10"/>
      <c r="S104" s="10"/>
    </row>
    <row r="105" spans="1:19" ht="15.75" customHeight="1">
      <c r="A105" s="10"/>
      <c r="B105" s="10"/>
      <c r="C105" s="10"/>
      <c r="D105" s="31"/>
      <c r="E105" s="31"/>
      <c r="F105" s="31"/>
      <c r="G105" s="31"/>
      <c r="H105" s="10"/>
      <c r="I105" s="10"/>
      <c r="J105" s="10"/>
      <c r="K105" s="10"/>
      <c r="L105" s="10"/>
      <c r="M105" s="10"/>
      <c r="N105" s="10"/>
      <c r="O105" s="10"/>
      <c r="P105" s="10"/>
      <c r="Q105" s="10"/>
      <c r="R105" s="10"/>
      <c r="S105" s="10"/>
    </row>
    <row r="106" spans="1:19" ht="15.75" customHeight="1">
      <c r="A106" s="10"/>
      <c r="B106" s="10"/>
      <c r="C106" s="10"/>
      <c r="D106" s="31"/>
      <c r="E106" s="31"/>
      <c r="F106" s="31"/>
      <c r="G106" s="31"/>
      <c r="H106" s="10"/>
      <c r="I106" s="10"/>
      <c r="J106" s="10"/>
      <c r="K106" s="10"/>
      <c r="L106" s="10"/>
      <c r="M106" s="10"/>
      <c r="N106" s="10"/>
      <c r="O106" s="10"/>
      <c r="P106" s="10"/>
      <c r="Q106" s="10"/>
      <c r="R106" s="10"/>
      <c r="S106" s="10"/>
    </row>
    <row r="107" spans="1:19" ht="15.75" customHeight="1">
      <c r="A107" s="10"/>
      <c r="B107" s="10"/>
      <c r="C107" s="10"/>
      <c r="D107" s="31"/>
      <c r="E107" s="31"/>
      <c r="F107" s="31"/>
      <c r="G107" s="31"/>
      <c r="H107" s="10"/>
      <c r="I107" s="10"/>
      <c r="J107" s="10"/>
      <c r="K107" s="10"/>
      <c r="L107" s="10"/>
      <c r="M107" s="10"/>
      <c r="N107" s="10"/>
      <c r="O107" s="10"/>
      <c r="P107" s="10"/>
      <c r="Q107" s="10"/>
      <c r="R107" s="10"/>
      <c r="S107" s="10"/>
    </row>
    <row r="108" spans="1:19" ht="15.75" customHeight="1">
      <c r="A108" s="10"/>
      <c r="B108" s="10"/>
      <c r="C108" s="10"/>
      <c r="D108" s="31"/>
      <c r="E108" s="31"/>
      <c r="F108" s="31"/>
      <c r="G108" s="31"/>
      <c r="H108" s="10"/>
      <c r="I108" s="10"/>
      <c r="J108" s="10"/>
      <c r="K108" s="10"/>
      <c r="L108" s="10"/>
      <c r="M108" s="10"/>
      <c r="N108" s="10"/>
      <c r="O108" s="10"/>
      <c r="P108" s="10"/>
      <c r="Q108" s="10"/>
      <c r="R108" s="10"/>
      <c r="S108" s="10"/>
    </row>
    <row r="109" spans="1:19" ht="15.75" customHeight="1">
      <c r="A109" s="10"/>
      <c r="B109" s="10"/>
      <c r="C109" s="10"/>
      <c r="D109" s="31"/>
      <c r="E109" s="31"/>
      <c r="F109" s="31"/>
      <c r="G109" s="31"/>
      <c r="H109" s="10"/>
      <c r="I109" s="10"/>
      <c r="J109" s="10"/>
      <c r="K109" s="10"/>
      <c r="L109" s="10"/>
      <c r="M109" s="10"/>
      <c r="N109" s="10"/>
      <c r="O109" s="10"/>
      <c r="P109" s="10"/>
      <c r="Q109" s="10"/>
      <c r="R109" s="10"/>
      <c r="S109" s="10"/>
    </row>
    <row r="110" spans="1:19" ht="15.75" customHeight="1">
      <c r="A110" s="10"/>
      <c r="B110" s="10"/>
      <c r="C110" s="10"/>
      <c r="D110" s="31"/>
      <c r="E110" s="31"/>
      <c r="F110" s="31"/>
      <c r="G110" s="31"/>
      <c r="H110" s="10"/>
      <c r="I110" s="10"/>
      <c r="J110" s="10"/>
      <c r="K110" s="10"/>
      <c r="L110" s="10"/>
      <c r="M110" s="10"/>
      <c r="N110" s="10"/>
      <c r="O110" s="10"/>
      <c r="P110" s="10"/>
      <c r="Q110" s="10"/>
      <c r="R110" s="10"/>
      <c r="S110" s="10"/>
    </row>
    <row r="111" spans="1:19" ht="15.75" customHeight="1">
      <c r="A111" s="10"/>
      <c r="B111" s="10"/>
      <c r="C111" s="10"/>
      <c r="D111" s="31"/>
      <c r="E111" s="31"/>
      <c r="F111" s="31"/>
      <c r="G111" s="31"/>
      <c r="H111" s="10"/>
      <c r="I111" s="10"/>
      <c r="J111" s="10"/>
      <c r="K111" s="10"/>
      <c r="L111" s="10"/>
      <c r="M111" s="10"/>
      <c r="N111" s="10"/>
      <c r="O111" s="10"/>
      <c r="P111" s="10"/>
      <c r="Q111" s="10"/>
      <c r="R111" s="10"/>
      <c r="S111" s="10"/>
    </row>
    <row r="112" spans="1:19" ht="15.75" customHeight="1">
      <c r="A112" s="10"/>
      <c r="B112" s="10"/>
      <c r="C112" s="10"/>
      <c r="D112" s="31"/>
      <c r="E112" s="31"/>
      <c r="F112" s="31"/>
      <c r="G112" s="31"/>
      <c r="H112" s="10"/>
      <c r="I112" s="10"/>
      <c r="J112" s="10"/>
      <c r="K112" s="10"/>
      <c r="L112" s="10"/>
      <c r="M112" s="10"/>
      <c r="N112" s="10"/>
      <c r="O112" s="10"/>
      <c r="P112" s="10"/>
      <c r="Q112" s="10"/>
      <c r="R112" s="10"/>
      <c r="S112" s="10"/>
    </row>
    <row r="113" spans="1:19" ht="15.75" customHeight="1">
      <c r="A113" s="10"/>
      <c r="B113" s="10"/>
      <c r="C113" s="10"/>
      <c r="D113" s="31"/>
      <c r="E113" s="31"/>
      <c r="F113" s="31"/>
      <c r="G113" s="31"/>
      <c r="H113" s="10"/>
      <c r="I113" s="10"/>
      <c r="J113" s="10"/>
      <c r="K113" s="10"/>
      <c r="L113" s="10"/>
      <c r="M113" s="10"/>
      <c r="N113" s="10"/>
      <c r="O113" s="10"/>
      <c r="P113" s="10"/>
      <c r="Q113" s="10"/>
      <c r="R113" s="10"/>
      <c r="S113" s="10"/>
    </row>
    <row r="114" spans="1:19" ht="15.75" customHeight="1">
      <c r="A114" s="10"/>
      <c r="B114" s="10"/>
      <c r="C114" s="10"/>
      <c r="D114" s="31"/>
      <c r="E114" s="31"/>
      <c r="F114" s="31"/>
      <c r="G114" s="31"/>
      <c r="H114" s="10"/>
      <c r="I114" s="10"/>
      <c r="J114" s="10"/>
      <c r="K114" s="10"/>
      <c r="L114" s="10"/>
      <c r="M114" s="10"/>
      <c r="N114" s="10"/>
      <c r="O114" s="10"/>
      <c r="P114" s="10"/>
      <c r="Q114" s="10"/>
      <c r="R114" s="10"/>
      <c r="S114" s="10"/>
    </row>
    <row r="115" spans="1:19" ht="15.75" customHeight="1">
      <c r="A115" s="10"/>
      <c r="B115" s="10"/>
      <c r="C115" s="10"/>
      <c r="D115" s="31"/>
      <c r="E115" s="31"/>
      <c r="F115" s="31"/>
      <c r="G115" s="31"/>
      <c r="H115" s="10"/>
      <c r="I115" s="10"/>
      <c r="J115" s="10"/>
      <c r="K115" s="10"/>
      <c r="L115" s="10"/>
      <c r="M115" s="10"/>
      <c r="N115" s="10"/>
      <c r="O115" s="10"/>
      <c r="P115" s="10"/>
      <c r="Q115" s="10"/>
      <c r="R115" s="10"/>
      <c r="S115" s="10"/>
    </row>
    <row r="116" spans="1:19" ht="15.75" customHeight="1">
      <c r="A116" s="10"/>
      <c r="B116" s="10"/>
      <c r="C116" s="10"/>
      <c r="D116" s="31"/>
      <c r="E116" s="31"/>
      <c r="F116" s="31"/>
      <c r="G116" s="31"/>
      <c r="H116" s="10"/>
      <c r="I116" s="10"/>
      <c r="J116" s="10"/>
      <c r="K116" s="10"/>
      <c r="L116" s="10"/>
      <c r="M116" s="10"/>
      <c r="N116" s="10"/>
      <c r="O116" s="10"/>
      <c r="P116" s="10"/>
      <c r="Q116" s="10"/>
      <c r="R116" s="10"/>
      <c r="S116" s="10"/>
    </row>
    <row r="117" spans="1:19" ht="15.75" customHeight="1">
      <c r="A117" s="10"/>
      <c r="B117" s="10"/>
      <c r="C117" s="10"/>
      <c r="D117" s="31"/>
      <c r="E117" s="31"/>
      <c r="F117" s="31"/>
      <c r="G117" s="31"/>
      <c r="H117" s="10"/>
      <c r="I117" s="10"/>
      <c r="J117" s="10"/>
      <c r="K117" s="10"/>
      <c r="L117" s="10"/>
      <c r="M117" s="10"/>
      <c r="N117" s="10"/>
      <c r="O117" s="10"/>
      <c r="P117" s="10"/>
      <c r="Q117" s="10"/>
      <c r="R117" s="10"/>
      <c r="S117" s="10"/>
    </row>
    <row r="118" spans="1:19" ht="15.75" customHeight="1">
      <c r="A118" s="10"/>
      <c r="B118" s="10"/>
      <c r="C118" s="10"/>
      <c r="D118" s="31"/>
      <c r="E118" s="31"/>
      <c r="F118" s="31"/>
      <c r="G118" s="31"/>
      <c r="H118" s="10"/>
      <c r="I118" s="10"/>
      <c r="J118" s="10"/>
      <c r="K118" s="10"/>
      <c r="L118" s="10"/>
      <c r="M118" s="10"/>
      <c r="N118" s="10"/>
      <c r="O118" s="10"/>
      <c r="P118" s="10"/>
      <c r="Q118" s="10"/>
      <c r="R118" s="10"/>
      <c r="S118" s="10"/>
    </row>
    <row r="119" spans="1:19" ht="15.75" customHeight="1">
      <c r="A119" s="10"/>
      <c r="B119" s="10"/>
      <c r="C119" s="10"/>
      <c r="D119" s="31"/>
      <c r="E119" s="31"/>
      <c r="F119" s="31"/>
      <c r="G119" s="31"/>
      <c r="H119" s="10"/>
      <c r="I119" s="10"/>
      <c r="J119" s="10"/>
      <c r="K119" s="10"/>
      <c r="L119" s="10"/>
      <c r="M119" s="10"/>
      <c r="N119" s="10"/>
      <c r="O119" s="10"/>
      <c r="P119" s="10"/>
      <c r="Q119" s="10"/>
      <c r="R119" s="10"/>
      <c r="S119" s="10"/>
    </row>
    <row r="120" spans="1:19" ht="15.75" customHeight="1">
      <c r="A120" s="10"/>
      <c r="B120" s="10"/>
      <c r="C120" s="10"/>
      <c r="D120" s="31"/>
      <c r="E120" s="31"/>
      <c r="F120" s="31"/>
      <c r="G120" s="31"/>
      <c r="H120" s="10"/>
      <c r="I120" s="10"/>
      <c r="J120" s="10"/>
      <c r="K120" s="10"/>
      <c r="L120" s="10"/>
      <c r="M120" s="10"/>
      <c r="N120" s="10"/>
      <c r="O120" s="10"/>
      <c r="P120" s="10"/>
      <c r="Q120" s="10"/>
      <c r="R120" s="10"/>
      <c r="S120" s="10"/>
    </row>
    <row r="121" spans="1:19" ht="15.75" customHeight="1">
      <c r="A121" s="10"/>
      <c r="B121" s="10"/>
      <c r="C121" s="10"/>
      <c r="D121" s="31"/>
      <c r="E121" s="31"/>
      <c r="F121" s="31"/>
      <c r="G121" s="31"/>
      <c r="H121" s="10"/>
      <c r="I121" s="10"/>
      <c r="J121" s="10"/>
      <c r="K121" s="10"/>
      <c r="L121" s="10"/>
      <c r="M121" s="10"/>
      <c r="N121" s="10"/>
      <c r="O121" s="10"/>
      <c r="P121" s="10"/>
      <c r="Q121" s="10"/>
      <c r="R121" s="10"/>
      <c r="S121" s="10"/>
    </row>
    <row r="122" spans="1:19" ht="15.75" customHeight="1">
      <c r="A122" s="10"/>
      <c r="B122" s="10"/>
      <c r="C122" s="10"/>
      <c r="D122" s="31"/>
      <c r="E122" s="31"/>
      <c r="F122" s="31"/>
      <c r="G122" s="31"/>
      <c r="H122" s="10"/>
      <c r="I122" s="10"/>
      <c r="J122" s="10"/>
      <c r="K122" s="10"/>
      <c r="L122" s="10"/>
      <c r="M122" s="10"/>
      <c r="N122" s="10"/>
      <c r="O122" s="10"/>
      <c r="P122" s="10"/>
      <c r="Q122" s="10"/>
      <c r="R122" s="10"/>
      <c r="S122" s="10"/>
    </row>
    <row r="123" spans="1:19" ht="15.75" customHeight="1">
      <c r="A123" s="10"/>
      <c r="B123" s="10"/>
      <c r="C123" s="10"/>
      <c r="D123" s="31"/>
      <c r="E123" s="31"/>
      <c r="F123" s="31"/>
      <c r="G123" s="31"/>
      <c r="H123" s="10"/>
      <c r="I123" s="10"/>
      <c r="J123" s="10"/>
      <c r="K123" s="10"/>
      <c r="L123" s="10"/>
      <c r="M123" s="10"/>
      <c r="N123" s="10"/>
      <c r="O123" s="10"/>
      <c r="P123" s="10"/>
      <c r="Q123" s="10"/>
      <c r="R123" s="10"/>
      <c r="S123" s="10"/>
    </row>
    <row r="124" spans="1:19" ht="15.75" customHeight="1">
      <c r="A124" s="10"/>
      <c r="B124" s="10"/>
      <c r="C124" s="10"/>
      <c r="D124" s="31"/>
      <c r="E124" s="31"/>
      <c r="F124" s="31"/>
      <c r="G124" s="31"/>
      <c r="H124" s="10"/>
      <c r="I124" s="10"/>
      <c r="J124" s="10"/>
      <c r="K124" s="10"/>
      <c r="L124" s="10"/>
      <c r="M124" s="10"/>
      <c r="N124" s="10"/>
      <c r="O124" s="10"/>
      <c r="P124" s="10"/>
      <c r="Q124" s="10"/>
      <c r="R124" s="10"/>
      <c r="S124" s="10"/>
    </row>
    <row r="125" spans="1:19" ht="15.75" customHeight="1">
      <c r="A125" s="10"/>
      <c r="B125" s="10"/>
      <c r="C125" s="10"/>
      <c r="D125" s="31"/>
      <c r="E125" s="31"/>
      <c r="F125" s="31"/>
      <c r="G125" s="31"/>
      <c r="H125" s="10"/>
      <c r="I125" s="10"/>
      <c r="J125" s="10"/>
      <c r="K125" s="10"/>
      <c r="L125" s="10"/>
      <c r="M125" s="10"/>
      <c r="N125" s="10"/>
      <c r="O125" s="10"/>
      <c r="P125" s="10"/>
      <c r="Q125" s="10"/>
      <c r="R125" s="10"/>
      <c r="S125" s="10"/>
    </row>
    <row r="126" spans="1:19" ht="15.75" customHeight="1">
      <c r="A126" s="10"/>
      <c r="B126" s="10"/>
      <c r="C126" s="10"/>
      <c r="D126" s="31"/>
      <c r="E126" s="31"/>
      <c r="F126" s="31"/>
      <c r="G126" s="31"/>
      <c r="H126" s="10"/>
      <c r="I126" s="10"/>
      <c r="J126" s="10"/>
      <c r="K126" s="10"/>
      <c r="L126" s="10"/>
      <c r="M126" s="10"/>
      <c r="N126" s="10"/>
      <c r="O126" s="10"/>
      <c r="P126" s="10"/>
      <c r="Q126" s="10"/>
      <c r="R126" s="10"/>
      <c r="S126" s="10"/>
    </row>
    <row r="127" spans="1:19" ht="15.75" customHeight="1">
      <c r="A127" s="10"/>
      <c r="B127" s="10"/>
      <c r="C127" s="10"/>
      <c r="D127" s="31"/>
      <c r="E127" s="31"/>
      <c r="F127" s="31"/>
      <c r="G127" s="31"/>
      <c r="H127" s="10"/>
      <c r="I127" s="10"/>
      <c r="J127" s="10"/>
      <c r="K127" s="10"/>
      <c r="L127" s="10"/>
      <c r="M127" s="10"/>
      <c r="N127" s="10"/>
      <c r="O127" s="10"/>
      <c r="P127" s="10"/>
      <c r="Q127" s="10"/>
      <c r="R127" s="10"/>
      <c r="S127" s="10"/>
    </row>
    <row r="128" spans="1:19" ht="15.75" customHeight="1">
      <c r="A128" s="10"/>
      <c r="B128" s="10"/>
      <c r="C128" s="10"/>
      <c r="D128" s="31"/>
      <c r="E128" s="31"/>
      <c r="F128" s="31"/>
      <c r="G128" s="31"/>
      <c r="H128" s="10"/>
      <c r="I128" s="10"/>
      <c r="J128" s="10"/>
      <c r="K128" s="10"/>
      <c r="L128" s="10"/>
      <c r="M128" s="10"/>
      <c r="N128" s="10"/>
      <c r="O128" s="10"/>
      <c r="P128" s="10"/>
      <c r="Q128" s="10"/>
      <c r="R128" s="10"/>
      <c r="S128" s="10"/>
    </row>
    <row r="129" spans="1:19" ht="15.75" customHeight="1">
      <c r="A129" s="10"/>
      <c r="B129" s="10"/>
      <c r="C129" s="10"/>
      <c r="D129" s="31"/>
      <c r="E129" s="31"/>
      <c r="F129" s="31"/>
      <c r="G129" s="31"/>
      <c r="H129" s="10"/>
      <c r="I129" s="10"/>
      <c r="J129" s="10"/>
      <c r="K129" s="10"/>
      <c r="L129" s="10"/>
      <c r="M129" s="10"/>
      <c r="N129" s="10"/>
      <c r="O129" s="10"/>
      <c r="P129" s="10"/>
      <c r="Q129" s="10"/>
      <c r="R129" s="10"/>
      <c r="S129" s="10"/>
    </row>
    <row r="130" spans="1:19" ht="15.75" customHeight="1">
      <c r="A130" s="10"/>
      <c r="B130" s="10"/>
      <c r="C130" s="10"/>
      <c r="D130" s="31"/>
      <c r="E130" s="31"/>
      <c r="F130" s="31"/>
      <c r="G130" s="31"/>
      <c r="H130" s="10"/>
      <c r="I130" s="10"/>
      <c r="J130" s="10"/>
      <c r="K130" s="10"/>
      <c r="L130" s="10"/>
      <c r="M130" s="10"/>
      <c r="N130" s="10"/>
      <c r="O130" s="10"/>
      <c r="P130" s="10"/>
      <c r="Q130" s="10"/>
      <c r="R130" s="10"/>
      <c r="S130" s="10"/>
    </row>
    <row r="131" spans="1:19" ht="15.75" customHeight="1">
      <c r="A131" s="10"/>
      <c r="B131" s="10"/>
      <c r="C131" s="10"/>
      <c r="D131" s="31"/>
      <c r="E131" s="31"/>
      <c r="F131" s="31"/>
      <c r="G131" s="31"/>
      <c r="H131" s="10"/>
      <c r="I131" s="10"/>
      <c r="J131" s="10"/>
      <c r="K131" s="10"/>
      <c r="L131" s="10"/>
      <c r="M131" s="10"/>
      <c r="N131" s="10"/>
      <c r="O131" s="10"/>
      <c r="P131" s="10"/>
      <c r="Q131" s="10"/>
      <c r="R131" s="10"/>
      <c r="S131" s="10"/>
    </row>
    <row r="132" spans="1:19" ht="15.75" customHeight="1">
      <c r="A132" s="10"/>
      <c r="B132" s="10"/>
      <c r="C132" s="10"/>
      <c r="D132" s="31"/>
      <c r="E132" s="31"/>
      <c r="F132" s="31"/>
      <c r="G132" s="31"/>
      <c r="H132" s="10"/>
      <c r="I132" s="10"/>
      <c r="J132" s="10"/>
      <c r="K132" s="10"/>
      <c r="L132" s="10"/>
      <c r="M132" s="10"/>
      <c r="N132" s="10"/>
      <c r="O132" s="10"/>
      <c r="P132" s="10"/>
      <c r="Q132" s="10"/>
      <c r="R132" s="10"/>
      <c r="S132" s="10"/>
    </row>
    <row r="133" spans="1:19" ht="15.75" customHeight="1">
      <c r="A133" s="10"/>
      <c r="B133" s="10"/>
      <c r="C133" s="10"/>
      <c r="D133" s="31"/>
      <c r="E133" s="31"/>
      <c r="F133" s="31"/>
      <c r="G133" s="31"/>
      <c r="H133" s="10"/>
      <c r="I133" s="10"/>
      <c r="J133" s="10"/>
      <c r="K133" s="10"/>
      <c r="L133" s="10"/>
      <c r="M133" s="10"/>
      <c r="N133" s="10"/>
      <c r="O133" s="10"/>
      <c r="P133" s="10"/>
      <c r="Q133" s="10"/>
      <c r="R133" s="10"/>
      <c r="S133" s="10"/>
    </row>
    <row r="134" spans="1:19" ht="15.75" customHeight="1">
      <c r="A134" s="10"/>
      <c r="B134" s="10"/>
      <c r="C134" s="10"/>
      <c r="D134" s="31"/>
      <c r="E134" s="31"/>
      <c r="F134" s="31"/>
      <c r="G134" s="31"/>
      <c r="H134" s="10"/>
      <c r="I134" s="10"/>
      <c r="J134" s="10"/>
      <c r="K134" s="10"/>
      <c r="L134" s="10"/>
      <c r="M134" s="10"/>
      <c r="N134" s="10"/>
      <c r="O134" s="10"/>
      <c r="P134" s="10"/>
      <c r="Q134" s="10"/>
      <c r="R134" s="10"/>
      <c r="S134" s="10"/>
    </row>
    <row r="135" spans="1:19" ht="15.75" customHeight="1">
      <c r="A135" s="10"/>
      <c r="B135" s="10"/>
      <c r="C135" s="10"/>
      <c r="D135" s="31"/>
      <c r="E135" s="31"/>
      <c r="F135" s="31"/>
      <c r="G135" s="31"/>
      <c r="H135" s="10"/>
      <c r="I135" s="10"/>
      <c r="J135" s="10"/>
      <c r="K135" s="10"/>
      <c r="L135" s="10"/>
      <c r="M135" s="10"/>
      <c r="N135" s="10"/>
      <c r="O135" s="10"/>
      <c r="P135" s="10"/>
      <c r="Q135" s="10"/>
      <c r="R135" s="10"/>
      <c r="S135" s="10"/>
    </row>
    <row r="136" spans="1:19" ht="15.75" customHeight="1">
      <c r="A136" s="10"/>
      <c r="B136" s="10"/>
      <c r="C136" s="10"/>
      <c r="D136" s="31"/>
      <c r="E136" s="31"/>
      <c r="F136" s="31"/>
      <c r="G136" s="31"/>
      <c r="H136" s="10"/>
      <c r="I136" s="10"/>
      <c r="J136" s="10"/>
      <c r="K136" s="10"/>
      <c r="L136" s="10"/>
      <c r="M136" s="10"/>
      <c r="N136" s="10"/>
      <c r="O136" s="10"/>
      <c r="P136" s="10"/>
      <c r="Q136" s="10"/>
      <c r="R136" s="10"/>
      <c r="S136" s="10"/>
    </row>
    <row r="137" spans="1:19" ht="15.75" customHeight="1">
      <c r="A137" s="10"/>
      <c r="B137" s="10"/>
      <c r="C137" s="10"/>
      <c r="D137" s="31"/>
      <c r="E137" s="31"/>
      <c r="F137" s="31"/>
      <c r="G137" s="31"/>
      <c r="H137" s="10"/>
      <c r="I137" s="10"/>
      <c r="J137" s="10"/>
      <c r="K137" s="10"/>
      <c r="L137" s="10"/>
      <c r="M137" s="10"/>
      <c r="N137" s="10"/>
      <c r="O137" s="10"/>
      <c r="P137" s="10"/>
      <c r="Q137" s="10"/>
      <c r="R137" s="10"/>
      <c r="S137" s="10"/>
    </row>
    <row r="138" spans="1:19" ht="15.75" customHeight="1">
      <c r="A138" s="10"/>
      <c r="B138" s="10"/>
      <c r="C138" s="10"/>
      <c r="D138" s="31"/>
      <c r="E138" s="31"/>
      <c r="F138" s="31"/>
      <c r="G138" s="31"/>
      <c r="H138" s="10"/>
      <c r="I138" s="10"/>
      <c r="J138" s="10"/>
      <c r="K138" s="10"/>
      <c r="L138" s="10"/>
      <c r="M138" s="10"/>
      <c r="N138" s="10"/>
      <c r="O138" s="10"/>
      <c r="P138" s="10"/>
      <c r="Q138" s="10"/>
      <c r="R138" s="10"/>
      <c r="S138" s="10"/>
    </row>
    <row r="139" spans="1:19" ht="15.75" customHeight="1">
      <c r="A139" s="10"/>
      <c r="B139" s="10"/>
      <c r="C139" s="10"/>
      <c r="D139" s="31"/>
      <c r="E139" s="31"/>
      <c r="F139" s="31"/>
      <c r="G139" s="31"/>
      <c r="H139" s="10"/>
      <c r="I139" s="10"/>
      <c r="J139" s="10"/>
      <c r="K139" s="10"/>
      <c r="L139" s="10"/>
      <c r="M139" s="10"/>
      <c r="N139" s="10"/>
      <c r="O139" s="10"/>
      <c r="P139" s="10"/>
      <c r="Q139" s="10"/>
      <c r="R139" s="10"/>
      <c r="S139" s="10"/>
    </row>
    <row r="140" spans="1:19" ht="15.75" customHeight="1">
      <c r="A140" s="10"/>
      <c r="B140" s="10"/>
      <c r="C140" s="10"/>
      <c r="D140" s="31"/>
      <c r="E140" s="31"/>
      <c r="F140" s="31"/>
      <c r="G140" s="31"/>
      <c r="H140" s="10"/>
      <c r="I140" s="10"/>
      <c r="J140" s="10"/>
      <c r="K140" s="10"/>
      <c r="L140" s="10"/>
      <c r="M140" s="10"/>
      <c r="N140" s="10"/>
      <c r="O140" s="10"/>
      <c r="P140" s="10"/>
      <c r="Q140" s="10"/>
      <c r="R140" s="10"/>
      <c r="S140" s="10"/>
    </row>
    <row r="141" spans="1:19" ht="15.75" customHeight="1">
      <c r="A141" s="10"/>
      <c r="B141" s="10"/>
      <c r="C141" s="10"/>
      <c r="D141" s="31"/>
      <c r="E141" s="31"/>
      <c r="F141" s="31"/>
      <c r="G141" s="31"/>
      <c r="H141" s="10"/>
      <c r="I141" s="10"/>
      <c r="J141" s="10"/>
      <c r="K141" s="10"/>
      <c r="L141" s="10"/>
      <c r="M141" s="10"/>
      <c r="N141" s="10"/>
      <c r="O141" s="10"/>
      <c r="P141" s="10"/>
      <c r="Q141" s="10"/>
      <c r="R141" s="10"/>
      <c r="S141" s="10"/>
    </row>
    <row r="142" spans="1:19" ht="15.75" customHeight="1">
      <c r="A142" s="10"/>
      <c r="B142" s="10"/>
      <c r="C142" s="10"/>
      <c r="D142" s="31"/>
      <c r="E142" s="31"/>
      <c r="F142" s="31"/>
      <c r="G142" s="31"/>
      <c r="H142" s="10"/>
      <c r="I142" s="10"/>
      <c r="J142" s="10"/>
      <c r="K142" s="10"/>
      <c r="L142" s="10"/>
      <c r="M142" s="10"/>
      <c r="N142" s="10"/>
      <c r="O142" s="10"/>
      <c r="P142" s="10"/>
      <c r="Q142" s="10"/>
      <c r="R142" s="10"/>
      <c r="S142" s="10"/>
    </row>
    <row r="143" spans="1:19" ht="15.75" customHeight="1">
      <c r="A143" s="10"/>
      <c r="B143" s="10"/>
      <c r="C143" s="10"/>
      <c r="D143" s="31"/>
      <c r="E143" s="31"/>
      <c r="F143" s="31"/>
      <c r="G143" s="31"/>
      <c r="H143" s="10"/>
      <c r="I143" s="10"/>
      <c r="J143" s="10"/>
      <c r="K143" s="10"/>
      <c r="L143" s="10"/>
      <c r="M143" s="10"/>
      <c r="N143" s="10"/>
      <c r="O143" s="10"/>
      <c r="P143" s="10"/>
      <c r="Q143" s="10"/>
      <c r="R143" s="10"/>
      <c r="S143" s="10"/>
    </row>
    <row r="144" spans="1:19" ht="15.75" customHeight="1">
      <c r="A144" s="10"/>
      <c r="B144" s="10"/>
      <c r="C144" s="10"/>
      <c r="D144" s="31"/>
      <c r="E144" s="31"/>
      <c r="F144" s="31"/>
      <c r="G144" s="31"/>
      <c r="H144" s="10"/>
      <c r="I144" s="10"/>
      <c r="J144" s="10"/>
      <c r="K144" s="10"/>
      <c r="L144" s="10"/>
      <c r="M144" s="10"/>
      <c r="N144" s="10"/>
      <c r="O144" s="10"/>
      <c r="P144" s="10"/>
      <c r="Q144" s="10"/>
      <c r="R144" s="10"/>
      <c r="S144" s="10"/>
    </row>
    <row r="145" spans="1:19" ht="15.75" customHeight="1">
      <c r="A145" s="10"/>
      <c r="B145" s="10"/>
      <c r="C145" s="10"/>
      <c r="D145" s="31"/>
      <c r="E145" s="31"/>
      <c r="F145" s="31"/>
      <c r="G145" s="31"/>
      <c r="H145" s="10"/>
      <c r="I145" s="10"/>
      <c r="J145" s="10"/>
      <c r="K145" s="10"/>
      <c r="L145" s="10"/>
      <c r="M145" s="10"/>
      <c r="N145" s="10"/>
      <c r="O145" s="10"/>
      <c r="P145" s="10"/>
      <c r="Q145" s="10"/>
      <c r="R145" s="10"/>
      <c r="S145" s="10"/>
    </row>
    <row r="146" spans="1:19" ht="15.75" customHeight="1">
      <c r="A146" s="10"/>
      <c r="B146" s="10"/>
      <c r="C146" s="10"/>
      <c r="D146" s="31"/>
      <c r="E146" s="31"/>
      <c r="F146" s="31"/>
      <c r="G146" s="31"/>
      <c r="H146" s="10"/>
      <c r="I146" s="10"/>
      <c r="J146" s="10"/>
      <c r="K146" s="10"/>
      <c r="L146" s="10"/>
      <c r="M146" s="10"/>
      <c r="N146" s="10"/>
      <c r="O146" s="10"/>
      <c r="P146" s="10"/>
      <c r="Q146" s="10"/>
      <c r="R146" s="10"/>
      <c r="S146" s="10"/>
    </row>
    <row r="147" spans="1:19" ht="15.75" customHeight="1">
      <c r="A147" s="10"/>
      <c r="B147" s="10"/>
      <c r="C147" s="10"/>
      <c r="D147" s="31"/>
      <c r="E147" s="31"/>
      <c r="F147" s="31"/>
      <c r="G147" s="31"/>
      <c r="H147" s="10"/>
      <c r="I147" s="10"/>
      <c r="J147" s="10"/>
      <c r="K147" s="10"/>
      <c r="L147" s="10"/>
      <c r="M147" s="10"/>
      <c r="N147" s="10"/>
      <c r="O147" s="10"/>
      <c r="P147" s="10"/>
      <c r="Q147" s="10"/>
      <c r="R147" s="10"/>
      <c r="S147" s="10"/>
    </row>
    <row r="148" spans="1:19" ht="15.75" customHeight="1">
      <c r="A148" s="10"/>
      <c r="B148" s="10"/>
      <c r="C148" s="10"/>
      <c r="D148" s="31"/>
      <c r="E148" s="31"/>
      <c r="F148" s="31"/>
      <c r="G148" s="31"/>
      <c r="H148" s="10"/>
      <c r="I148" s="10"/>
      <c r="J148" s="10"/>
      <c r="K148" s="10"/>
      <c r="L148" s="10"/>
      <c r="M148" s="10"/>
      <c r="N148" s="10"/>
      <c r="O148" s="10"/>
      <c r="P148" s="10"/>
      <c r="Q148" s="10"/>
      <c r="R148" s="10"/>
      <c r="S148" s="10"/>
    </row>
    <row r="149" spans="1:19" ht="15.75" customHeight="1">
      <c r="A149" s="10"/>
      <c r="B149" s="10"/>
      <c r="C149" s="10"/>
      <c r="D149" s="31"/>
      <c r="E149" s="31"/>
      <c r="F149" s="31"/>
      <c r="G149" s="31"/>
      <c r="H149" s="10"/>
      <c r="I149" s="10"/>
      <c r="J149" s="10"/>
      <c r="K149" s="10"/>
      <c r="L149" s="10"/>
      <c r="M149" s="10"/>
      <c r="N149" s="10"/>
      <c r="O149" s="10"/>
      <c r="P149" s="10"/>
      <c r="Q149" s="10"/>
      <c r="R149" s="10"/>
      <c r="S149" s="10"/>
    </row>
    <row r="150" spans="1:19" ht="15.75" customHeight="1">
      <c r="A150" s="10"/>
      <c r="B150" s="10"/>
      <c r="C150" s="10"/>
      <c r="D150" s="31"/>
      <c r="E150" s="31"/>
      <c r="F150" s="31"/>
      <c r="G150" s="31"/>
      <c r="H150" s="10"/>
      <c r="I150" s="10"/>
      <c r="J150" s="10"/>
      <c r="K150" s="10"/>
      <c r="L150" s="10"/>
      <c r="M150" s="10"/>
      <c r="N150" s="10"/>
      <c r="O150" s="10"/>
      <c r="P150" s="10"/>
      <c r="Q150" s="10"/>
      <c r="R150" s="10"/>
      <c r="S150" s="10"/>
    </row>
    <row r="151" spans="1:19" ht="15.75" customHeight="1">
      <c r="A151" s="10"/>
      <c r="B151" s="10"/>
      <c r="C151" s="10"/>
      <c r="D151" s="31"/>
      <c r="E151" s="31"/>
      <c r="F151" s="31"/>
      <c r="G151" s="31"/>
      <c r="H151" s="10"/>
      <c r="I151" s="10"/>
      <c r="J151" s="10"/>
      <c r="K151" s="10"/>
      <c r="L151" s="10"/>
      <c r="M151" s="10"/>
      <c r="N151" s="10"/>
      <c r="O151" s="10"/>
      <c r="P151" s="10"/>
      <c r="Q151" s="10"/>
      <c r="R151" s="10"/>
      <c r="S151" s="10"/>
    </row>
    <row r="152" spans="1:19" ht="15.75" customHeight="1">
      <c r="A152" s="10"/>
      <c r="B152" s="10"/>
      <c r="C152" s="10"/>
      <c r="D152" s="31"/>
      <c r="E152" s="31"/>
      <c r="F152" s="31"/>
      <c r="G152" s="31"/>
      <c r="H152" s="10"/>
      <c r="I152" s="10"/>
      <c r="J152" s="10"/>
      <c r="K152" s="10"/>
      <c r="L152" s="10"/>
      <c r="M152" s="10"/>
      <c r="N152" s="10"/>
      <c r="O152" s="10"/>
      <c r="P152" s="10"/>
      <c r="Q152" s="10"/>
      <c r="R152" s="10"/>
      <c r="S152" s="10"/>
    </row>
    <row r="153" spans="1:19" ht="15.75" customHeight="1">
      <c r="A153" s="10"/>
      <c r="B153" s="10"/>
      <c r="C153" s="10"/>
      <c r="D153" s="31"/>
      <c r="E153" s="31"/>
      <c r="F153" s="31"/>
      <c r="G153" s="31"/>
      <c r="H153" s="10"/>
      <c r="I153" s="10"/>
      <c r="J153" s="10"/>
      <c r="K153" s="10"/>
      <c r="L153" s="10"/>
      <c r="M153" s="10"/>
      <c r="N153" s="10"/>
      <c r="O153" s="10"/>
      <c r="P153" s="10"/>
      <c r="Q153" s="10"/>
      <c r="R153" s="10"/>
      <c r="S153" s="10"/>
    </row>
    <row r="154" spans="1:19" ht="15.75" customHeight="1">
      <c r="A154" s="10"/>
      <c r="B154" s="10"/>
      <c r="C154" s="10"/>
      <c r="D154" s="31"/>
      <c r="E154" s="31"/>
      <c r="F154" s="31"/>
      <c r="G154" s="31"/>
      <c r="H154" s="10"/>
      <c r="I154" s="10"/>
      <c r="J154" s="10"/>
      <c r="K154" s="10"/>
      <c r="L154" s="10"/>
      <c r="M154" s="10"/>
      <c r="N154" s="10"/>
      <c r="O154" s="10"/>
      <c r="P154" s="10"/>
      <c r="Q154" s="10"/>
      <c r="R154" s="10"/>
      <c r="S154" s="10"/>
    </row>
    <row r="155" spans="1:19" ht="15.75" customHeight="1">
      <c r="A155" s="10"/>
      <c r="B155" s="10"/>
      <c r="C155" s="10"/>
      <c r="D155" s="31"/>
      <c r="E155" s="31"/>
      <c r="F155" s="31"/>
      <c r="G155" s="31"/>
      <c r="H155" s="10"/>
      <c r="I155" s="10"/>
      <c r="J155" s="10"/>
      <c r="K155" s="10"/>
      <c r="L155" s="10"/>
      <c r="M155" s="10"/>
      <c r="N155" s="10"/>
      <c r="O155" s="10"/>
      <c r="P155" s="10"/>
      <c r="Q155" s="10"/>
      <c r="R155" s="10"/>
      <c r="S155" s="10"/>
    </row>
    <row r="156" spans="1:19" ht="15.75" customHeight="1">
      <c r="A156" s="10"/>
      <c r="B156" s="10"/>
      <c r="C156" s="10"/>
      <c r="D156" s="31"/>
      <c r="E156" s="31"/>
      <c r="F156" s="31"/>
      <c r="G156" s="31"/>
      <c r="H156" s="10"/>
      <c r="I156" s="10"/>
      <c r="J156" s="10"/>
      <c r="K156" s="10"/>
      <c r="L156" s="10"/>
      <c r="M156" s="10"/>
      <c r="N156" s="10"/>
      <c r="O156" s="10"/>
      <c r="P156" s="10"/>
      <c r="Q156" s="10"/>
      <c r="R156" s="10"/>
      <c r="S156" s="10"/>
    </row>
    <row r="157" spans="1:19" ht="15.75" customHeight="1">
      <c r="A157" s="10"/>
      <c r="B157" s="10"/>
      <c r="C157" s="10"/>
      <c r="D157" s="31"/>
      <c r="E157" s="31"/>
      <c r="F157" s="31"/>
      <c r="G157" s="31"/>
      <c r="H157" s="10"/>
      <c r="I157" s="10"/>
      <c r="J157" s="10"/>
      <c r="K157" s="10"/>
      <c r="L157" s="10"/>
      <c r="M157" s="10"/>
      <c r="N157" s="10"/>
      <c r="O157" s="10"/>
      <c r="P157" s="10"/>
      <c r="Q157" s="10"/>
      <c r="R157" s="10"/>
      <c r="S157" s="10"/>
    </row>
    <row r="158" spans="1:19" ht="15.75" customHeight="1">
      <c r="A158" s="10"/>
      <c r="B158" s="10"/>
      <c r="C158" s="10"/>
      <c r="D158" s="31"/>
      <c r="E158" s="31"/>
      <c r="F158" s="31"/>
      <c r="G158" s="31"/>
      <c r="H158" s="10"/>
      <c r="I158" s="10"/>
      <c r="J158" s="10"/>
      <c r="K158" s="10"/>
      <c r="L158" s="10"/>
      <c r="M158" s="10"/>
      <c r="N158" s="10"/>
      <c r="O158" s="10"/>
      <c r="P158" s="10"/>
      <c r="Q158" s="10"/>
      <c r="R158" s="10"/>
      <c r="S158" s="10"/>
    </row>
    <row r="159" spans="1:19" ht="15.75" customHeight="1">
      <c r="A159" s="10"/>
      <c r="B159" s="10"/>
      <c r="C159" s="10"/>
      <c r="D159" s="31"/>
      <c r="E159" s="31"/>
      <c r="F159" s="31"/>
      <c r="G159" s="31"/>
      <c r="H159" s="10"/>
      <c r="I159" s="10"/>
      <c r="J159" s="10"/>
      <c r="K159" s="10"/>
      <c r="L159" s="10"/>
      <c r="M159" s="10"/>
      <c r="N159" s="10"/>
      <c r="O159" s="10"/>
      <c r="P159" s="10"/>
      <c r="Q159" s="10"/>
      <c r="R159" s="10"/>
      <c r="S159" s="10"/>
    </row>
    <row r="160" spans="1:19" ht="15.75" customHeight="1">
      <c r="A160" s="10"/>
      <c r="B160" s="10"/>
      <c r="C160" s="10"/>
      <c r="D160" s="31"/>
      <c r="E160" s="31"/>
      <c r="F160" s="31"/>
      <c r="G160" s="31"/>
      <c r="H160" s="10"/>
      <c r="I160" s="10"/>
      <c r="J160" s="10"/>
      <c r="K160" s="10"/>
      <c r="L160" s="10"/>
      <c r="M160" s="10"/>
      <c r="N160" s="10"/>
      <c r="O160" s="10"/>
      <c r="P160" s="10"/>
      <c r="Q160" s="10"/>
      <c r="R160" s="10"/>
      <c r="S160" s="10"/>
    </row>
    <row r="161" spans="1:19" ht="15.75" customHeight="1">
      <c r="A161" s="10"/>
      <c r="B161" s="10"/>
      <c r="C161" s="10"/>
      <c r="D161" s="31"/>
      <c r="E161" s="31"/>
      <c r="F161" s="31"/>
      <c r="G161" s="31"/>
      <c r="H161" s="10"/>
      <c r="I161" s="10"/>
      <c r="J161" s="10"/>
      <c r="K161" s="10"/>
      <c r="L161" s="10"/>
      <c r="M161" s="10"/>
      <c r="N161" s="10"/>
      <c r="O161" s="10"/>
      <c r="P161" s="10"/>
      <c r="Q161" s="10"/>
      <c r="R161" s="10"/>
      <c r="S161" s="10"/>
    </row>
    <row r="162" spans="1:19" ht="15.75" customHeight="1">
      <c r="A162" s="10"/>
      <c r="B162" s="10"/>
      <c r="C162" s="10"/>
      <c r="D162" s="31"/>
      <c r="E162" s="31"/>
      <c r="F162" s="31"/>
      <c r="G162" s="31"/>
      <c r="H162" s="10"/>
      <c r="I162" s="10"/>
      <c r="J162" s="10"/>
      <c r="K162" s="10"/>
      <c r="L162" s="10"/>
      <c r="M162" s="10"/>
      <c r="N162" s="10"/>
      <c r="O162" s="10"/>
      <c r="P162" s="10"/>
      <c r="Q162" s="10"/>
      <c r="R162" s="10"/>
      <c r="S162" s="10"/>
    </row>
    <row r="163" spans="1:19" ht="15.75" customHeight="1">
      <c r="A163" s="10"/>
      <c r="B163" s="10"/>
      <c r="C163" s="10"/>
      <c r="D163" s="31"/>
      <c r="E163" s="31"/>
      <c r="F163" s="31"/>
      <c r="G163" s="31"/>
      <c r="H163" s="10"/>
      <c r="I163" s="10"/>
      <c r="J163" s="10"/>
      <c r="K163" s="10"/>
      <c r="L163" s="10"/>
      <c r="M163" s="10"/>
      <c r="N163" s="10"/>
      <c r="O163" s="10"/>
      <c r="P163" s="10"/>
      <c r="Q163" s="10"/>
      <c r="R163" s="10"/>
      <c r="S163" s="10"/>
    </row>
    <row r="164" spans="1:19" ht="15.75" customHeight="1">
      <c r="A164" s="10"/>
      <c r="B164" s="10"/>
      <c r="C164" s="10"/>
      <c r="D164" s="31"/>
      <c r="E164" s="31"/>
      <c r="F164" s="31"/>
      <c r="G164" s="31"/>
      <c r="H164" s="10"/>
      <c r="I164" s="10"/>
      <c r="J164" s="10"/>
      <c r="K164" s="10"/>
      <c r="L164" s="10"/>
      <c r="M164" s="10"/>
      <c r="N164" s="10"/>
      <c r="O164" s="10"/>
      <c r="P164" s="10"/>
      <c r="Q164" s="10"/>
      <c r="R164" s="10"/>
      <c r="S164" s="10"/>
    </row>
    <row r="165" spans="1:19" ht="15.75" customHeight="1">
      <c r="A165" s="10"/>
      <c r="B165" s="10"/>
      <c r="C165" s="10"/>
      <c r="D165" s="31"/>
      <c r="E165" s="31"/>
      <c r="F165" s="31"/>
      <c r="G165" s="31"/>
      <c r="H165" s="10"/>
      <c r="I165" s="10"/>
      <c r="J165" s="10"/>
      <c r="K165" s="10"/>
      <c r="L165" s="10"/>
      <c r="M165" s="10"/>
      <c r="N165" s="10"/>
      <c r="O165" s="10"/>
      <c r="P165" s="10"/>
      <c r="Q165" s="10"/>
      <c r="R165" s="10"/>
      <c r="S165" s="10"/>
    </row>
    <row r="166" spans="1:19" ht="15.75" customHeight="1">
      <c r="A166" s="10"/>
      <c r="B166" s="10"/>
      <c r="C166" s="10"/>
      <c r="D166" s="31"/>
      <c r="E166" s="31"/>
      <c r="F166" s="31"/>
      <c r="G166" s="31"/>
      <c r="H166" s="10"/>
      <c r="I166" s="10"/>
      <c r="J166" s="10"/>
      <c r="K166" s="10"/>
      <c r="L166" s="10"/>
      <c r="M166" s="10"/>
      <c r="N166" s="10"/>
      <c r="O166" s="10"/>
      <c r="P166" s="10"/>
      <c r="Q166" s="10"/>
      <c r="R166" s="10"/>
      <c r="S166" s="10"/>
    </row>
    <row r="167" spans="1:19" ht="15.75" customHeight="1">
      <c r="A167" s="10"/>
      <c r="B167" s="10"/>
      <c r="C167" s="10"/>
      <c r="D167" s="31"/>
      <c r="E167" s="31"/>
      <c r="F167" s="31"/>
      <c r="G167" s="31"/>
      <c r="H167" s="10"/>
      <c r="I167" s="10"/>
      <c r="J167" s="10"/>
      <c r="K167" s="10"/>
      <c r="L167" s="10"/>
      <c r="M167" s="10"/>
      <c r="N167" s="10"/>
      <c r="O167" s="10"/>
      <c r="P167" s="10"/>
      <c r="Q167" s="10"/>
      <c r="R167" s="10"/>
      <c r="S167" s="10"/>
    </row>
    <row r="168" spans="1:19" ht="15.75" customHeight="1">
      <c r="A168" s="10"/>
      <c r="B168" s="10"/>
      <c r="C168" s="10"/>
      <c r="D168" s="31"/>
      <c r="E168" s="31"/>
      <c r="F168" s="31"/>
      <c r="G168" s="31"/>
      <c r="H168" s="10"/>
      <c r="I168" s="10"/>
      <c r="J168" s="10"/>
      <c r="K168" s="10"/>
      <c r="L168" s="10"/>
      <c r="M168" s="10"/>
      <c r="N168" s="10"/>
      <c r="O168" s="10"/>
      <c r="P168" s="10"/>
      <c r="Q168" s="10"/>
      <c r="R168" s="10"/>
      <c r="S168" s="10"/>
    </row>
    <row r="169" spans="1:19" ht="15.75" customHeight="1">
      <c r="A169" s="10"/>
      <c r="B169" s="10"/>
      <c r="C169" s="10"/>
      <c r="D169" s="31"/>
      <c r="E169" s="31"/>
      <c r="F169" s="31"/>
      <c r="G169" s="31"/>
      <c r="H169" s="10"/>
      <c r="I169" s="10"/>
      <c r="J169" s="10"/>
      <c r="K169" s="10"/>
      <c r="L169" s="10"/>
      <c r="M169" s="10"/>
      <c r="N169" s="10"/>
      <c r="O169" s="10"/>
      <c r="P169" s="10"/>
      <c r="Q169" s="10"/>
      <c r="R169" s="10"/>
      <c r="S169" s="10"/>
    </row>
    <row r="170" spans="1:19" ht="15.75" customHeight="1">
      <c r="A170" s="10"/>
      <c r="B170" s="10"/>
      <c r="C170" s="10"/>
      <c r="D170" s="31"/>
      <c r="E170" s="31"/>
      <c r="F170" s="31"/>
      <c r="G170" s="31"/>
      <c r="H170" s="10"/>
      <c r="I170" s="10"/>
      <c r="J170" s="10"/>
      <c r="K170" s="10"/>
      <c r="L170" s="10"/>
      <c r="M170" s="10"/>
      <c r="N170" s="10"/>
      <c r="O170" s="10"/>
      <c r="P170" s="10"/>
      <c r="Q170" s="10"/>
      <c r="R170" s="10"/>
      <c r="S170" s="10"/>
    </row>
    <row r="171" spans="1:19" ht="15.75" customHeight="1">
      <c r="A171" s="10"/>
      <c r="B171" s="10"/>
      <c r="C171" s="10"/>
      <c r="D171" s="31"/>
      <c r="E171" s="31"/>
      <c r="F171" s="31"/>
      <c r="G171" s="31"/>
      <c r="H171" s="10"/>
      <c r="I171" s="10"/>
      <c r="J171" s="10"/>
      <c r="K171" s="10"/>
      <c r="L171" s="10"/>
      <c r="M171" s="10"/>
      <c r="N171" s="10"/>
      <c r="O171" s="10"/>
      <c r="P171" s="10"/>
      <c r="Q171" s="10"/>
      <c r="R171" s="10"/>
      <c r="S171" s="10"/>
    </row>
    <row r="172" spans="1:19" ht="15.75" customHeight="1">
      <c r="A172" s="10"/>
      <c r="B172" s="10"/>
      <c r="C172" s="10"/>
      <c r="D172" s="31"/>
      <c r="E172" s="31"/>
      <c r="F172" s="31"/>
      <c r="G172" s="31"/>
      <c r="H172" s="10"/>
      <c r="I172" s="10"/>
      <c r="J172" s="10"/>
      <c r="K172" s="10"/>
      <c r="L172" s="10"/>
      <c r="M172" s="10"/>
      <c r="N172" s="10"/>
      <c r="O172" s="10"/>
      <c r="P172" s="10"/>
      <c r="Q172" s="10"/>
      <c r="R172" s="10"/>
      <c r="S172" s="10"/>
    </row>
    <row r="173" spans="1:19" ht="15.75" customHeight="1">
      <c r="A173" s="10"/>
      <c r="B173" s="10"/>
      <c r="C173" s="10"/>
      <c r="D173" s="31"/>
      <c r="E173" s="31"/>
      <c r="F173" s="31"/>
      <c r="G173" s="31"/>
      <c r="H173" s="10"/>
      <c r="I173" s="10"/>
      <c r="J173" s="10"/>
      <c r="K173" s="10"/>
      <c r="L173" s="10"/>
      <c r="M173" s="10"/>
      <c r="N173" s="10"/>
      <c r="O173" s="10"/>
      <c r="P173" s="10"/>
      <c r="Q173" s="10"/>
      <c r="R173" s="10"/>
      <c r="S173" s="10"/>
    </row>
    <row r="174" spans="1:19" ht="15.75" customHeight="1">
      <c r="A174" s="10"/>
      <c r="B174" s="10"/>
      <c r="C174" s="10"/>
      <c r="D174" s="31"/>
      <c r="E174" s="31"/>
      <c r="F174" s="31"/>
      <c r="G174" s="31"/>
      <c r="H174" s="10"/>
      <c r="I174" s="10"/>
      <c r="J174" s="10"/>
      <c r="K174" s="10"/>
      <c r="L174" s="10"/>
      <c r="M174" s="10"/>
      <c r="N174" s="10"/>
      <c r="O174" s="10"/>
      <c r="P174" s="10"/>
      <c r="Q174" s="10"/>
      <c r="R174" s="10"/>
      <c r="S174" s="10"/>
    </row>
    <row r="175" spans="1:19" ht="15.75" customHeight="1">
      <c r="A175" s="10"/>
      <c r="B175" s="10"/>
      <c r="C175" s="10"/>
      <c r="D175" s="31"/>
      <c r="E175" s="31"/>
      <c r="F175" s="31"/>
      <c r="G175" s="31"/>
      <c r="H175" s="10"/>
      <c r="I175" s="10"/>
      <c r="J175" s="10"/>
      <c r="K175" s="10"/>
      <c r="L175" s="10"/>
      <c r="M175" s="10"/>
      <c r="N175" s="10"/>
      <c r="O175" s="10"/>
      <c r="P175" s="10"/>
      <c r="Q175" s="10"/>
      <c r="R175" s="10"/>
      <c r="S175" s="10"/>
    </row>
    <row r="176" spans="1:19" ht="15.75" customHeight="1">
      <c r="A176" s="10"/>
      <c r="B176" s="10"/>
      <c r="C176" s="10"/>
      <c r="D176" s="31"/>
      <c r="E176" s="31"/>
      <c r="F176" s="31"/>
      <c r="G176" s="31"/>
      <c r="H176" s="10"/>
      <c r="I176" s="10"/>
      <c r="J176" s="10"/>
      <c r="K176" s="10"/>
      <c r="L176" s="10"/>
      <c r="M176" s="10"/>
      <c r="N176" s="10"/>
      <c r="O176" s="10"/>
      <c r="P176" s="10"/>
      <c r="Q176" s="10"/>
      <c r="R176" s="10"/>
      <c r="S176" s="10"/>
    </row>
    <row r="177" spans="1:19" ht="15.75" customHeight="1">
      <c r="A177" s="10"/>
      <c r="B177" s="10"/>
      <c r="C177" s="10"/>
      <c r="D177" s="31"/>
      <c r="E177" s="31"/>
      <c r="F177" s="31"/>
      <c r="G177" s="31"/>
      <c r="H177" s="10"/>
      <c r="I177" s="10"/>
      <c r="J177" s="10"/>
      <c r="K177" s="10"/>
      <c r="L177" s="10"/>
      <c r="M177" s="10"/>
      <c r="N177" s="10"/>
      <c r="O177" s="10"/>
      <c r="P177" s="10"/>
      <c r="Q177" s="10"/>
      <c r="R177" s="10"/>
      <c r="S177" s="10"/>
    </row>
    <row r="178" spans="1:19" ht="15.75" customHeight="1">
      <c r="A178" s="10"/>
      <c r="B178" s="10"/>
      <c r="C178" s="10"/>
      <c r="D178" s="31"/>
      <c r="E178" s="31"/>
      <c r="F178" s="31"/>
      <c r="G178" s="31"/>
      <c r="H178" s="10"/>
      <c r="I178" s="10"/>
      <c r="J178" s="10"/>
      <c r="K178" s="10"/>
      <c r="L178" s="10"/>
      <c r="M178" s="10"/>
      <c r="N178" s="10"/>
      <c r="O178" s="10"/>
      <c r="P178" s="10"/>
      <c r="Q178" s="10"/>
      <c r="R178" s="10"/>
      <c r="S178" s="10"/>
    </row>
    <row r="179" spans="1:19" ht="15.75" customHeight="1">
      <c r="A179" s="10"/>
      <c r="B179" s="10"/>
      <c r="C179" s="10"/>
      <c r="D179" s="31"/>
      <c r="E179" s="31"/>
      <c r="F179" s="31"/>
      <c r="G179" s="31"/>
      <c r="H179" s="10"/>
      <c r="I179" s="10"/>
      <c r="J179" s="10"/>
      <c r="K179" s="10"/>
      <c r="L179" s="10"/>
      <c r="M179" s="10"/>
      <c r="N179" s="10"/>
      <c r="O179" s="10"/>
      <c r="P179" s="10"/>
      <c r="Q179" s="10"/>
      <c r="R179" s="10"/>
      <c r="S179" s="10"/>
    </row>
    <row r="180" spans="1:19" ht="15.75" customHeight="1">
      <c r="A180" s="10"/>
      <c r="B180" s="10"/>
      <c r="C180" s="10"/>
      <c r="D180" s="31"/>
      <c r="E180" s="31"/>
      <c r="F180" s="31"/>
      <c r="G180" s="31"/>
      <c r="H180" s="10"/>
      <c r="I180" s="10"/>
      <c r="J180" s="10"/>
      <c r="K180" s="10"/>
      <c r="L180" s="10"/>
      <c r="M180" s="10"/>
      <c r="N180" s="10"/>
      <c r="O180" s="10"/>
      <c r="P180" s="10"/>
      <c r="Q180" s="10"/>
      <c r="R180" s="10"/>
      <c r="S180" s="10"/>
    </row>
    <row r="181" spans="1:19" ht="15.75" customHeight="1">
      <c r="A181" s="10"/>
      <c r="B181" s="10"/>
      <c r="C181" s="10"/>
      <c r="D181" s="31"/>
      <c r="E181" s="31"/>
      <c r="F181" s="31"/>
      <c r="G181" s="31"/>
      <c r="H181" s="10"/>
      <c r="I181" s="10"/>
      <c r="J181" s="10"/>
      <c r="K181" s="10"/>
      <c r="L181" s="10"/>
      <c r="M181" s="10"/>
      <c r="N181" s="10"/>
      <c r="O181" s="10"/>
      <c r="P181" s="10"/>
      <c r="Q181" s="10"/>
      <c r="R181" s="10"/>
      <c r="S181" s="10"/>
    </row>
    <row r="182" spans="1:19" ht="15.75" customHeight="1">
      <c r="A182" s="10"/>
      <c r="B182" s="10"/>
      <c r="C182" s="10"/>
      <c r="D182" s="31"/>
      <c r="E182" s="31"/>
      <c r="F182" s="31"/>
      <c r="G182" s="31"/>
      <c r="H182" s="10"/>
      <c r="I182" s="10"/>
      <c r="J182" s="10"/>
      <c r="K182" s="10"/>
      <c r="L182" s="10"/>
      <c r="M182" s="10"/>
      <c r="N182" s="10"/>
      <c r="O182" s="10"/>
      <c r="P182" s="10"/>
      <c r="Q182" s="10"/>
      <c r="R182" s="10"/>
      <c r="S182" s="10"/>
    </row>
    <row r="183" spans="1:19" ht="15.75" customHeight="1">
      <c r="A183" s="10"/>
      <c r="B183" s="10"/>
      <c r="C183" s="10"/>
      <c r="D183" s="31"/>
      <c r="E183" s="31"/>
      <c r="F183" s="31"/>
      <c r="G183" s="31"/>
      <c r="H183" s="10"/>
      <c r="I183" s="10"/>
      <c r="J183" s="10"/>
      <c r="K183" s="10"/>
      <c r="L183" s="10"/>
      <c r="M183" s="10"/>
      <c r="N183" s="10"/>
      <c r="O183" s="10"/>
      <c r="P183" s="10"/>
      <c r="Q183" s="10"/>
      <c r="R183" s="10"/>
      <c r="S183" s="10"/>
    </row>
    <row r="184" spans="1:19" ht="15.75" customHeight="1">
      <c r="A184" s="10"/>
      <c r="B184" s="10"/>
      <c r="C184" s="10"/>
      <c r="D184" s="31"/>
      <c r="E184" s="31"/>
      <c r="F184" s="31"/>
      <c r="G184" s="31"/>
      <c r="H184" s="10"/>
      <c r="I184" s="10"/>
      <c r="J184" s="10"/>
      <c r="K184" s="10"/>
      <c r="L184" s="10"/>
      <c r="M184" s="10"/>
      <c r="N184" s="10"/>
      <c r="O184" s="10"/>
      <c r="P184" s="10"/>
      <c r="Q184" s="10"/>
      <c r="R184" s="10"/>
      <c r="S184" s="10"/>
    </row>
    <row r="185" spans="1:19" ht="15.75" customHeight="1">
      <c r="A185" s="10"/>
      <c r="B185" s="10"/>
      <c r="C185" s="10"/>
      <c r="D185" s="31"/>
      <c r="E185" s="31"/>
      <c r="F185" s="31"/>
      <c r="G185" s="31"/>
      <c r="H185" s="10"/>
      <c r="I185" s="10"/>
      <c r="J185" s="10"/>
      <c r="K185" s="10"/>
      <c r="L185" s="10"/>
      <c r="M185" s="10"/>
      <c r="N185" s="10"/>
      <c r="O185" s="10"/>
      <c r="P185" s="10"/>
      <c r="Q185" s="10"/>
      <c r="R185" s="10"/>
      <c r="S185" s="10"/>
    </row>
    <row r="186" spans="1:19" ht="15.75" customHeight="1">
      <c r="A186" s="10"/>
      <c r="B186" s="10"/>
      <c r="C186" s="10"/>
      <c r="D186" s="31"/>
      <c r="E186" s="31"/>
      <c r="F186" s="31"/>
      <c r="G186" s="31"/>
      <c r="H186" s="10"/>
      <c r="I186" s="10"/>
      <c r="J186" s="10"/>
      <c r="K186" s="10"/>
      <c r="L186" s="10"/>
      <c r="M186" s="10"/>
      <c r="N186" s="10"/>
      <c r="O186" s="10"/>
      <c r="P186" s="10"/>
      <c r="Q186" s="10"/>
      <c r="R186" s="10"/>
      <c r="S186" s="10"/>
    </row>
    <row r="187" spans="1:19" ht="15.75" customHeight="1">
      <c r="A187" s="10"/>
      <c r="B187" s="10"/>
      <c r="C187" s="10"/>
      <c r="D187" s="31"/>
      <c r="E187" s="31"/>
      <c r="F187" s="31"/>
      <c r="G187" s="31"/>
      <c r="H187" s="10"/>
      <c r="I187" s="10"/>
      <c r="J187" s="10"/>
      <c r="K187" s="10"/>
      <c r="L187" s="10"/>
      <c r="M187" s="10"/>
      <c r="N187" s="10"/>
      <c r="O187" s="10"/>
      <c r="P187" s="10"/>
      <c r="Q187" s="10"/>
      <c r="R187" s="10"/>
      <c r="S187" s="10"/>
    </row>
    <row r="188" spans="1:19" ht="15.75" customHeight="1">
      <c r="A188" s="10"/>
      <c r="B188" s="10"/>
      <c r="C188" s="10"/>
      <c r="D188" s="31"/>
      <c r="E188" s="31"/>
      <c r="F188" s="31"/>
      <c r="G188" s="31"/>
      <c r="H188" s="10"/>
      <c r="I188" s="10"/>
      <c r="J188" s="10"/>
      <c r="K188" s="10"/>
      <c r="L188" s="10"/>
      <c r="M188" s="10"/>
      <c r="N188" s="10"/>
      <c r="O188" s="10"/>
      <c r="P188" s="10"/>
      <c r="Q188" s="10"/>
      <c r="R188" s="10"/>
      <c r="S188" s="10"/>
    </row>
    <row r="189" spans="1:19" ht="15.75" customHeight="1">
      <c r="A189" s="10"/>
      <c r="B189" s="10"/>
      <c r="C189" s="10"/>
      <c r="D189" s="31"/>
      <c r="E189" s="31"/>
      <c r="F189" s="31"/>
      <c r="G189" s="31"/>
      <c r="H189" s="10"/>
      <c r="I189" s="10"/>
      <c r="J189" s="10"/>
      <c r="K189" s="10"/>
      <c r="L189" s="10"/>
      <c r="M189" s="10"/>
      <c r="N189" s="10"/>
      <c r="O189" s="10"/>
      <c r="P189" s="10"/>
      <c r="Q189" s="10"/>
      <c r="R189" s="10"/>
      <c r="S189" s="10"/>
    </row>
    <row r="190" spans="1:19" ht="15.75" customHeight="1">
      <c r="A190" s="10"/>
      <c r="B190" s="10"/>
      <c r="C190" s="10"/>
      <c r="D190" s="31"/>
      <c r="E190" s="31"/>
      <c r="F190" s="31"/>
      <c r="G190" s="31"/>
      <c r="H190" s="10"/>
      <c r="I190" s="10"/>
      <c r="J190" s="10"/>
      <c r="K190" s="10"/>
      <c r="L190" s="10"/>
      <c r="M190" s="10"/>
      <c r="N190" s="10"/>
      <c r="O190" s="10"/>
      <c r="P190" s="10"/>
      <c r="Q190" s="10"/>
      <c r="R190" s="10"/>
      <c r="S190" s="10"/>
    </row>
    <row r="191" spans="1:19" ht="15.75" customHeight="1">
      <c r="A191" s="10"/>
      <c r="B191" s="10"/>
      <c r="C191" s="10"/>
      <c r="D191" s="31"/>
      <c r="E191" s="31"/>
      <c r="F191" s="31"/>
      <c r="G191" s="31"/>
      <c r="H191" s="10"/>
      <c r="I191" s="10"/>
      <c r="J191" s="10"/>
      <c r="K191" s="10"/>
      <c r="L191" s="10"/>
      <c r="M191" s="10"/>
      <c r="N191" s="10"/>
      <c r="O191" s="10"/>
      <c r="P191" s="10"/>
      <c r="Q191" s="10"/>
      <c r="R191" s="10"/>
      <c r="S191" s="10"/>
    </row>
    <row r="192" spans="1:19" ht="15.75" customHeight="1">
      <c r="A192" s="10"/>
      <c r="B192" s="10"/>
      <c r="C192" s="10"/>
      <c r="D192" s="31"/>
      <c r="E192" s="31"/>
      <c r="F192" s="31"/>
      <c r="G192" s="31"/>
      <c r="H192" s="10"/>
      <c r="I192" s="10"/>
      <c r="J192" s="10"/>
      <c r="K192" s="10"/>
      <c r="L192" s="10"/>
      <c r="M192" s="10"/>
      <c r="N192" s="10"/>
      <c r="O192" s="10"/>
      <c r="P192" s="10"/>
      <c r="Q192" s="10"/>
      <c r="R192" s="10"/>
      <c r="S192" s="10"/>
    </row>
    <row r="193" spans="1:19" ht="15.75" customHeight="1">
      <c r="A193" s="10"/>
      <c r="B193" s="10"/>
      <c r="C193" s="10"/>
      <c r="D193" s="31"/>
      <c r="E193" s="31"/>
      <c r="F193" s="31"/>
      <c r="G193" s="31"/>
      <c r="H193" s="10"/>
      <c r="I193" s="10"/>
      <c r="J193" s="10"/>
      <c r="K193" s="10"/>
      <c r="L193" s="10"/>
      <c r="M193" s="10"/>
      <c r="N193" s="10"/>
      <c r="O193" s="10"/>
      <c r="P193" s="10"/>
      <c r="Q193" s="10"/>
      <c r="R193" s="10"/>
      <c r="S193" s="10"/>
    </row>
    <row r="194" spans="1:19" ht="15.75" customHeight="1">
      <c r="A194" s="10"/>
      <c r="B194" s="10"/>
      <c r="C194" s="10"/>
      <c r="D194" s="31"/>
      <c r="E194" s="31"/>
      <c r="F194" s="31"/>
      <c r="G194" s="31"/>
      <c r="H194" s="10"/>
      <c r="I194" s="10"/>
      <c r="J194" s="10"/>
      <c r="K194" s="10"/>
      <c r="L194" s="10"/>
      <c r="M194" s="10"/>
      <c r="N194" s="10"/>
      <c r="O194" s="10"/>
      <c r="P194" s="10"/>
      <c r="Q194" s="10"/>
      <c r="R194" s="10"/>
      <c r="S194" s="10"/>
    </row>
    <row r="195" spans="1:19" ht="15.75" customHeight="1">
      <c r="A195" s="10"/>
      <c r="B195" s="10"/>
      <c r="C195" s="10"/>
      <c r="D195" s="31"/>
      <c r="E195" s="31"/>
      <c r="F195" s="31"/>
      <c r="G195" s="31"/>
      <c r="H195" s="10"/>
      <c r="I195" s="10"/>
      <c r="J195" s="10"/>
      <c r="K195" s="10"/>
      <c r="L195" s="10"/>
      <c r="M195" s="10"/>
      <c r="N195" s="10"/>
      <c r="O195" s="10"/>
      <c r="P195" s="10"/>
      <c r="Q195" s="10"/>
      <c r="R195" s="10"/>
      <c r="S195" s="10"/>
    </row>
    <row r="196" spans="1:19" ht="15.75" customHeight="1">
      <c r="A196" s="10"/>
      <c r="B196" s="10"/>
      <c r="C196" s="10"/>
      <c r="D196" s="31"/>
      <c r="E196" s="31"/>
      <c r="F196" s="31"/>
      <c r="G196" s="31"/>
      <c r="H196" s="10"/>
      <c r="I196" s="10"/>
      <c r="J196" s="10"/>
      <c r="K196" s="10"/>
      <c r="L196" s="10"/>
      <c r="M196" s="10"/>
      <c r="N196" s="10"/>
      <c r="O196" s="10"/>
      <c r="P196" s="10"/>
      <c r="Q196" s="10"/>
      <c r="R196" s="10"/>
      <c r="S196" s="10"/>
    </row>
    <row r="197" spans="1:19" ht="15.75" customHeight="1">
      <c r="A197" s="10"/>
      <c r="B197" s="10"/>
      <c r="C197" s="10"/>
      <c r="D197" s="31"/>
      <c r="E197" s="31"/>
      <c r="F197" s="31"/>
      <c r="G197" s="31"/>
      <c r="H197" s="10"/>
      <c r="I197" s="10"/>
      <c r="J197" s="10"/>
      <c r="K197" s="10"/>
      <c r="L197" s="10"/>
      <c r="M197" s="10"/>
      <c r="N197" s="10"/>
      <c r="O197" s="10"/>
      <c r="P197" s="10"/>
      <c r="Q197" s="10"/>
      <c r="R197" s="10"/>
      <c r="S197" s="10"/>
    </row>
    <row r="198" spans="1:19" ht="15.75" customHeight="1">
      <c r="A198" s="10"/>
      <c r="B198" s="10"/>
      <c r="C198" s="10"/>
      <c r="D198" s="31"/>
      <c r="E198" s="31"/>
      <c r="F198" s="31"/>
      <c r="G198" s="31"/>
      <c r="H198" s="10"/>
      <c r="I198" s="10"/>
      <c r="J198" s="10"/>
      <c r="K198" s="10"/>
      <c r="L198" s="10"/>
      <c r="M198" s="10"/>
      <c r="N198" s="10"/>
      <c r="O198" s="10"/>
      <c r="P198" s="10"/>
      <c r="Q198" s="10"/>
      <c r="R198" s="10"/>
      <c r="S198" s="10"/>
    </row>
    <row r="199" spans="1:19" ht="15.75" customHeight="1">
      <c r="A199" s="10"/>
      <c r="B199" s="10"/>
      <c r="C199" s="10"/>
      <c r="D199" s="31"/>
      <c r="E199" s="31"/>
      <c r="F199" s="31"/>
      <c r="G199" s="31"/>
      <c r="H199" s="10"/>
      <c r="I199" s="10"/>
      <c r="J199" s="10"/>
      <c r="K199" s="10"/>
      <c r="L199" s="10"/>
      <c r="M199" s="10"/>
      <c r="N199" s="10"/>
      <c r="O199" s="10"/>
      <c r="P199" s="10"/>
      <c r="Q199" s="10"/>
      <c r="R199" s="10"/>
      <c r="S199" s="10"/>
    </row>
    <row r="200" spans="1:19" ht="15.75" customHeight="1">
      <c r="A200" s="10"/>
      <c r="B200" s="10"/>
      <c r="C200" s="10"/>
      <c r="D200" s="31"/>
      <c r="E200" s="31"/>
      <c r="F200" s="31"/>
      <c r="G200" s="31"/>
      <c r="H200" s="10"/>
      <c r="I200" s="10"/>
      <c r="J200" s="10"/>
      <c r="K200" s="10"/>
      <c r="L200" s="10"/>
      <c r="M200" s="10"/>
      <c r="N200" s="10"/>
      <c r="O200" s="10"/>
      <c r="P200" s="10"/>
      <c r="Q200" s="10"/>
      <c r="R200" s="10"/>
      <c r="S200" s="10"/>
    </row>
    <row r="201" spans="1:19" ht="15.75" customHeight="1">
      <c r="A201" s="10"/>
      <c r="B201" s="10"/>
      <c r="C201" s="10"/>
      <c r="D201" s="31"/>
      <c r="E201" s="31"/>
      <c r="F201" s="31"/>
      <c r="G201" s="31"/>
      <c r="H201" s="10"/>
      <c r="I201" s="10"/>
      <c r="J201" s="10"/>
      <c r="K201" s="10"/>
      <c r="L201" s="10"/>
      <c r="M201" s="10"/>
      <c r="N201" s="10"/>
      <c r="O201" s="10"/>
      <c r="P201" s="10"/>
      <c r="Q201" s="10"/>
      <c r="R201" s="10"/>
      <c r="S201" s="10"/>
    </row>
    <row r="202" spans="1:19" ht="15.75" customHeight="1">
      <c r="A202" s="10"/>
      <c r="B202" s="10"/>
      <c r="C202" s="10"/>
      <c r="D202" s="31"/>
      <c r="E202" s="31"/>
      <c r="F202" s="31"/>
      <c r="G202" s="31"/>
      <c r="H202" s="10"/>
      <c r="I202" s="10"/>
      <c r="J202" s="10"/>
      <c r="K202" s="10"/>
      <c r="L202" s="10"/>
      <c r="M202" s="10"/>
      <c r="N202" s="10"/>
      <c r="O202" s="10"/>
      <c r="P202" s="10"/>
      <c r="Q202" s="10"/>
      <c r="R202" s="10"/>
      <c r="S202" s="10"/>
    </row>
    <row r="203" spans="1:19" ht="15.75" customHeight="1">
      <c r="A203" s="10"/>
      <c r="B203" s="10"/>
      <c r="C203" s="10"/>
      <c r="D203" s="31"/>
      <c r="E203" s="31"/>
      <c r="F203" s="31"/>
      <c r="G203" s="31"/>
      <c r="H203" s="10"/>
      <c r="I203" s="10"/>
      <c r="J203" s="10"/>
      <c r="K203" s="10"/>
      <c r="L203" s="10"/>
      <c r="M203" s="10"/>
      <c r="N203" s="10"/>
      <c r="O203" s="10"/>
      <c r="P203" s="10"/>
      <c r="Q203" s="10"/>
      <c r="R203" s="10"/>
      <c r="S203" s="10"/>
    </row>
    <row r="204" spans="1:19" ht="15.75" customHeight="1">
      <c r="A204" s="10"/>
      <c r="B204" s="10"/>
      <c r="C204" s="10"/>
      <c r="D204" s="31"/>
      <c r="E204" s="31"/>
      <c r="F204" s="31"/>
      <c r="G204" s="31"/>
      <c r="H204" s="10"/>
      <c r="I204" s="10"/>
      <c r="J204" s="10"/>
      <c r="K204" s="10"/>
      <c r="L204" s="10"/>
      <c r="M204" s="10"/>
      <c r="N204" s="10"/>
      <c r="O204" s="10"/>
      <c r="P204" s="10"/>
      <c r="Q204" s="10"/>
      <c r="R204" s="10"/>
      <c r="S204" s="10"/>
    </row>
    <row r="205" spans="1:19" ht="15.75" customHeight="1">
      <c r="A205" s="10"/>
      <c r="B205" s="10"/>
      <c r="C205" s="10"/>
      <c r="D205" s="31"/>
      <c r="E205" s="31"/>
      <c r="F205" s="31"/>
      <c r="G205" s="31"/>
      <c r="H205" s="10"/>
      <c r="I205" s="10"/>
      <c r="J205" s="10"/>
      <c r="K205" s="10"/>
      <c r="L205" s="10"/>
      <c r="M205" s="10"/>
      <c r="N205" s="10"/>
      <c r="O205" s="10"/>
      <c r="P205" s="10"/>
      <c r="Q205" s="10"/>
      <c r="R205" s="10"/>
      <c r="S205" s="10"/>
    </row>
    <row r="206" spans="1:19" ht="15.75" customHeight="1">
      <c r="A206" s="10"/>
      <c r="B206" s="10"/>
      <c r="C206" s="10"/>
      <c r="D206" s="31"/>
      <c r="E206" s="31"/>
      <c r="F206" s="31"/>
      <c r="G206" s="31"/>
      <c r="H206" s="10"/>
      <c r="I206" s="10"/>
      <c r="J206" s="10"/>
      <c r="K206" s="10"/>
      <c r="L206" s="10"/>
      <c r="M206" s="10"/>
      <c r="N206" s="10"/>
      <c r="O206" s="10"/>
      <c r="P206" s="10"/>
      <c r="Q206" s="10"/>
      <c r="R206" s="10"/>
      <c r="S206" s="10"/>
    </row>
    <row r="207" spans="1:19" ht="15.75" customHeight="1">
      <c r="A207" s="10"/>
      <c r="B207" s="10"/>
      <c r="C207" s="10"/>
      <c r="D207" s="31"/>
      <c r="E207" s="31"/>
      <c r="F207" s="31"/>
      <c r="G207" s="31"/>
      <c r="H207" s="10"/>
      <c r="I207" s="10"/>
      <c r="J207" s="10"/>
      <c r="K207" s="10"/>
      <c r="L207" s="10"/>
      <c r="M207" s="10"/>
      <c r="N207" s="10"/>
      <c r="O207" s="10"/>
      <c r="P207" s="10"/>
      <c r="Q207" s="10"/>
      <c r="R207" s="10"/>
      <c r="S207" s="10"/>
    </row>
    <row r="208" spans="1:19" ht="15.75" customHeight="1">
      <c r="A208" s="10"/>
      <c r="B208" s="10"/>
      <c r="C208" s="10"/>
      <c r="D208" s="31"/>
      <c r="E208" s="31"/>
      <c r="F208" s="31"/>
      <c r="G208" s="31"/>
      <c r="H208" s="10"/>
      <c r="I208" s="10"/>
      <c r="J208" s="10"/>
      <c r="K208" s="10"/>
      <c r="L208" s="10"/>
      <c r="M208" s="10"/>
      <c r="N208" s="10"/>
      <c r="O208" s="10"/>
      <c r="P208" s="10"/>
      <c r="Q208" s="10"/>
      <c r="R208" s="10"/>
      <c r="S208" s="10"/>
    </row>
    <row r="209" spans="1:19" ht="15.75" customHeight="1">
      <c r="A209" s="10"/>
      <c r="B209" s="10"/>
      <c r="C209" s="10"/>
      <c r="D209" s="31"/>
      <c r="E209" s="31"/>
      <c r="F209" s="31"/>
      <c r="G209" s="31"/>
      <c r="H209" s="10"/>
      <c r="I209" s="10"/>
      <c r="J209" s="10"/>
      <c r="K209" s="10"/>
      <c r="L209" s="10"/>
      <c r="M209" s="10"/>
      <c r="N209" s="10"/>
      <c r="O209" s="10"/>
      <c r="P209" s="10"/>
      <c r="Q209" s="10"/>
      <c r="R209" s="10"/>
      <c r="S209" s="10"/>
    </row>
    <row r="210" spans="1:19" ht="15.75" customHeight="1">
      <c r="A210" s="10"/>
      <c r="B210" s="10"/>
      <c r="C210" s="10"/>
      <c r="D210" s="31"/>
      <c r="E210" s="31"/>
      <c r="F210" s="31"/>
      <c r="G210" s="31"/>
      <c r="H210" s="10"/>
      <c r="I210" s="10"/>
      <c r="J210" s="10"/>
      <c r="K210" s="10"/>
      <c r="L210" s="10"/>
      <c r="M210" s="10"/>
      <c r="N210" s="10"/>
      <c r="O210" s="10"/>
      <c r="P210" s="10"/>
      <c r="Q210" s="10"/>
      <c r="R210" s="10"/>
      <c r="S210" s="10"/>
    </row>
    <row r="211" spans="1:19" ht="15.75" customHeight="1">
      <c r="A211" s="10"/>
      <c r="B211" s="10"/>
      <c r="C211" s="10"/>
      <c r="D211" s="31"/>
      <c r="E211" s="31"/>
      <c r="F211" s="31"/>
      <c r="G211" s="31"/>
      <c r="H211" s="10"/>
      <c r="I211" s="10"/>
      <c r="J211" s="10"/>
      <c r="K211" s="10"/>
      <c r="L211" s="10"/>
      <c r="M211" s="10"/>
      <c r="N211" s="10"/>
      <c r="O211" s="10"/>
      <c r="P211" s="10"/>
      <c r="Q211" s="10"/>
      <c r="R211" s="10"/>
      <c r="S211" s="10"/>
    </row>
    <row r="212" spans="1:19" ht="15.75" customHeight="1">
      <c r="A212" s="10"/>
      <c r="B212" s="10"/>
      <c r="C212" s="10"/>
      <c r="D212" s="31"/>
      <c r="E212" s="31"/>
      <c r="F212" s="31"/>
      <c r="G212" s="31"/>
      <c r="H212" s="10"/>
      <c r="I212" s="10"/>
      <c r="J212" s="10"/>
      <c r="K212" s="10"/>
      <c r="L212" s="10"/>
      <c r="M212" s="10"/>
      <c r="N212" s="10"/>
      <c r="O212" s="10"/>
      <c r="P212" s="10"/>
      <c r="Q212" s="10"/>
      <c r="R212" s="10"/>
      <c r="S212" s="10"/>
    </row>
    <row r="213" spans="1:19" ht="15.75" customHeight="1">
      <c r="A213" s="10"/>
      <c r="B213" s="10"/>
      <c r="C213" s="10"/>
      <c r="D213" s="31"/>
      <c r="E213" s="31"/>
      <c r="F213" s="31"/>
      <c r="G213" s="31"/>
      <c r="H213" s="10"/>
      <c r="I213" s="10"/>
      <c r="J213" s="10"/>
      <c r="K213" s="10"/>
      <c r="L213" s="10"/>
      <c r="M213" s="10"/>
      <c r="N213" s="10"/>
      <c r="O213" s="10"/>
      <c r="P213" s="10"/>
      <c r="Q213" s="10"/>
      <c r="R213" s="10"/>
      <c r="S213" s="10"/>
    </row>
    <row r="214" spans="1:19" ht="15.75" customHeight="1">
      <c r="A214" s="10"/>
      <c r="B214" s="10"/>
      <c r="C214" s="10"/>
      <c r="D214" s="31"/>
      <c r="E214" s="31"/>
      <c r="F214" s="31"/>
      <c r="G214" s="31"/>
      <c r="H214" s="10"/>
      <c r="I214" s="10"/>
      <c r="J214" s="10"/>
      <c r="K214" s="10"/>
      <c r="L214" s="10"/>
      <c r="M214" s="10"/>
      <c r="N214" s="10"/>
      <c r="O214" s="10"/>
      <c r="P214" s="10"/>
      <c r="Q214" s="10"/>
      <c r="R214" s="10"/>
      <c r="S214" s="10"/>
    </row>
    <row r="215" spans="1:19" ht="15.75" customHeight="1">
      <c r="A215" s="10"/>
      <c r="B215" s="10"/>
      <c r="C215" s="10"/>
      <c r="D215" s="31"/>
      <c r="E215" s="31"/>
      <c r="F215" s="31"/>
      <c r="G215" s="31"/>
      <c r="H215" s="10"/>
      <c r="I215" s="10"/>
      <c r="J215" s="10"/>
      <c r="K215" s="10"/>
      <c r="L215" s="10"/>
      <c r="M215" s="10"/>
      <c r="N215" s="10"/>
      <c r="O215" s="10"/>
      <c r="P215" s="10"/>
      <c r="Q215" s="10"/>
      <c r="R215" s="10"/>
      <c r="S215" s="10"/>
    </row>
    <row r="216" spans="1:19" ht="15.75" customHeight="1">
      <c r="A216" s="10"/>
      <c r="B216" s="10"/>
      <c r="C216" s="10"/>
      <c r="D216" s="31"/>
      <c r="E216" s="31"/>
      <c r="F216" s="31"/>
      <c r="G216" s="31"/>
      <c r="H216" s="10"/>
      <c r="I216" s="10"/>
      <c r="J216" s="10"/>
      <c r="K216" s="10"/>
      <c r="L216" s="10"/>
      <c r="M216" s="10"/>
      <c r="N216" s="10"/>
      <c r="O216" s="10"/>
      <c r="P216" s="10"/>
      <c r="Q216" s="10"/>
      <c r="R216" s="10"/>
      <c r="S216" s="10"/>
    </row>
    <row r="217" spans="1:19" ht="15.75" customHeight="1">
      <c r="A217" s="10"/>
      <c r="B217" s="10"/>
      <c r="C217" s="10"/>
      <c r="D217" s="31"/>
      <c r="E217" s="31"/>
      <c r="F217" s="31"/>
      <c r="G217" s="31"/>
      <c r="H217" s="10"/>
      <c r="I217" s="10"/>
      <c r="J217" s="10"/>
      <c r="K217" s="10"/>
      <c r="L217" s="10"/>
      <c r="M217" s="10"/>
      <c r="N217" s="10"/>
      <c r="O217" s="10"/>
      <c r="P217" s="10"/>
      <c r="Q217" s="10"/>
      <c r="R217" s="10"/>
      <c r="S217" s="10"/>
    </row>
    <row r="218" spans="1:19" ht="15.75" customHeight="1">
      <c r="A218" s="10"/>
      <c r="B218" s="10"/>
      <c r="C218" s="10"/>
      <c r="D218" s="31"/>
      <c r="E218" s="31"/>
      <c r="F218" s="31"/>
      <c r="G218" s="31"/>
      <c r="H218" s="10"/>
      <c r="I218" s="10"/>
      <c r="J218" s="10"/>
      <c r="K218" s="10"/>
      <c r="L218" s="10"/>
      <c r="M218" s="10"/>
      <c r="N218" s="10"/>
      <c r="O218" s="10"/>
      <c r="P218" s="10"/>
      <c r="Q218" s="10"/>
      <c r="R218" s="10"/>
      <c r="S218" s="10"/>
    </row>
    <row r="219" spans="1:19" ht="15.75" customHeight="1">
      <c r="A219" s="10"/>
      <c r="B219" s="10"/>
      <c r="C219" s="10"/>
      <c r="D219" s="31"/>
      <c r="E219" s="31"/>
      <c r="F219" s="31"/>
      <c r="G219" s="31"/>
      <c r="H219" s="10"/>
      <c r="I219" s="10"/>
      <c r="J219" s="10"/>
      <c r="K219" s="10"/>
      <c r="L219" s="10"/>
      <c r="M219" s="10"/>
      <c r="N219" s="10"/>
      <c r="O219" s="10"/>
      <c r="P219" s="10"/>
      <c r="Q219" s="10"/>
      <c r="R219" s="10"/>
      <c r="S219" s="10"/>
    </row>
    <row r="220" spans="1:19" ht="15.75" customHeight="1">
      <c r="A220" s="10"/>
      <c r="B220" s="10"/>
      <c r="C220" s="10"/>
      <c r="D220" s="31"/>
      <c r="E220" s="31"/>
      <c r="F220" s="31"/>
      <c r="G220" s="31"/>
      <c r="H220" s="10"/>
      <c r="I220" s="10"/>
      <c r="J220" s="10"/>
      <c r="K220" s="10"/>
      <c r="L220" s="10"/>
      <c r="M220" s="10"/>
      <c r="N220" s="10"/>
      <c r="O220" s="10"/>
      <c r="P220" s="10"/>
      <c r="Q220" s="10"/>
      <c r="R220" s="10"/>
      <c r="S220" s="10"/>
    </row>
    <row r="221" spans="1:19" ht="15.75" customHeight="1">
      <c r="A221" s="10"/>
      <c r="B221" s="10"/>
      <c r="C221" s="10"/>
      <c r="D221" s="31"/>
      <c r="E221" s="31"/>
      <c r="F221" s="31"/>
      <c r="G221" s="31"/>
      <c r="H221" s="10"/>
      <c r="I221" s="10"/>
      <c r="J221" s="10"/>
      <c r="K221" s="10"/>
      <c r="L221" s="10"/>
      <c r="M221" s="10"/>
      <c r="N221" s="10"/>
      <c r="O221" s="10"/>
      <c r="P221" s="10"/>
      <c r="Q221" s="10"/>
      <c r="R221" s="10"/>
      <c r="S221" s="10"/>
    </row>
    <row r="222" spans="1:19" ht="15.75" customHeight="1">
      <c r="A222" s="10"/>
      <c r="B222" s="10"/>
      <c r="C222" s="10"/>
      <c r="D222" s="31"/>
      <c r="E222" s="31"/>
      <c r="F222" s="31"/>
      <c r="G222" s="31"/>
      <c r="H222" s="10"/>
      <c r="I222" s="10"/>
      <c r="J222" s="10"/>
      <c r="K222" s="10"/>
      <c r="L222" s="10"/>
      <c r="M222" s="10"/>
      <c r="N222" s="10"/>
      <c r="O222" s="10"/>
      <c r="P222" s="10"/>
      <c r="Q222" s="10"/>
      <c r="R222" s="10"/>
      <c r="S222" s="10"/>
    </row>
    <row r="223" spans="1:19" ht="15.75" customHeight="1">
      <c r="A223" s="10"/>
      <c r="B223" s="10"/>
      <c r="C223" s="10"/>
      <c r="D223" s="31"/>
      <c r="E223" s="31"/>
      <c r="F223" s="31"/>
      <c r="G223" s="31"/>
      <c r="H223" s="10"/>
      <c r="I223" s="10"/>
      <c r="J223" s="10"/>
      <c r="K223" s="10"/>
      <c r="L223" s="10"/>
      <c r="M223" s="10"/>
      <c r="N223" s="10"/>
      <c r="O223" s="10"/>
      <c r="P223" s="10"/>
      <c r="Q223" s="10"/>
      <c r="R223" s="10"/>
      <c r="S223" s="10"/>
    </row>
    <row r="224" spans="1:19" ht="15.75" customHeight="1">
      <c r="A224" s="10"/>
      <c r="B224" s="10"/>
      <c r="C224" s="10"/>
      <c r="D224" s="31"/>
      <c r="E224" s="31"/>
      <c r="F224" s="31"/>
      <c r="G224" s="31"/>
      <c r="H224" s="10"/>
      <c r="I224" s="10"/>
      <c r="J224" s="10"/>
      <c r="K224" s="10"/>
      <c r="L224" s="10"/>
      <c r="M224" s="10"/>
      <c r="N224" s="10"/>
      <c r="O224" s="10"/>
      <c r="P224" s="10"/>
      <c r="Q224" s="10"/>
      <c r="R224" s="10"/>
      <c r="S224" s="10"/>
    </row>
    <row r="225" spans="1:19" ht="15.75" customHeight="1">
      <c r="A225" s="10"/>
      <c r="B225" s="10"/>
      <c r="C225" s="10"/>
      <c r="D225" s="31"/>
      <c r="E225" s="31"/>
      <c r="F225" s="31"/>
      <c r="G225" s="31"/>
      <c r="H225" s="10"/>
      <c r="I225" s="10"/>
      <c r="J225" s="10"/>
      <c r="K225" s="10"/>
      <c r="L225" s="10"/>
      <c r="M225" s="10"/>
      <c r="N225" s="10"/>
      <c r="O225" s="10"/>
      <c r="P225" s="10"/>
      <c r="Q225" s="10"/>
      <c r="R225" s="10"/>
      <c r="S225" s="10"/>
    </row>
    <row r="226" spans="1:19" ht="15.75" customHeight="1">
      <c r="A226" s="10"/>
      <c r="B226" s="10"/>
      <c r="C226" s="10"/>
      <c r="D226" s="31"/>
      <c r="E226" s="31"/>
      <c r="F226" s="31"/>
      <c r="G226" s="31"/>
      <c r="H226" s="10"/>
      <c r="I226" s="10"/>
      <c r="J226" s="10"/>
      <c r="K226" s="10"/>
      <c r="L226" s="10"/>
      <c r="M226" s="10"/>
      <c r="N226" s="10"/>
      <c r="O226" s="10"/>
      <c r="P226" s="10"/>
      <c r="Q226" s="10"/>
      <c r="R226" s="10"/>
      <c r="S226" s="10"/>
    </row>
    <row r="227" spans="1:19" ht="15.75" customHeight="1">
      <c r="A227" s="10"/>
      <c r="B227" s="10"/>
      <c r="C227" s="10"/>
      <c r="D227" s="31"/>
      <c r="E227" s="31"/>
      <c r="F227" s="31"/>
      <c r="G227" s="31"/>
      <c r="H227" s="10"/>
      <c r="I227" s="10"/>
      <c r="J227" s="10"/>
      <c r="K227" s="10"/>
      <c r="L227" s="10"/>
      <c r="M227" s="10"/>
      <c r="N227" s="10"/>
      <c r="O227" s="10"/>
      <c r="P227" s="10"/>
      <c r="Q227" s="10"/>
      <c r="R227" s="10"/>
      <c r="S227" s="10"/>
    </row>
    <row r="228" spans="1:19" ht="15.75" customHeight="1"/>
    <row r="229" spans="1:19" ht="15.75" customHeight="1"/>
    <row r="230" spans="1:19" ht="15.75" customHeight="1"/>
    <row r="231" spans="1:19" ht="15.75" customHeight="1"/>
    <row r="232" spans="1:19" ht="15.75" customHeight="1"/>
    <row r="233" spans="1:19" ht="15.75" customHeight="1"/>
    <row r="234" spans="1:19" ht="15.75" customHeight="1"/>
    <row r="235" spans="1:19" ht="15.75" customHeight="1"/>
    <row r="236" spans="1:19" ht="15.75" customHeight="1"/>
    <row r="237" spans="1:19" ht="15.75" customHeight="1"/>
    <row r="238" spans="1:19" ht="15.75" customHeight="1"/>
    <row r="239" spans="1:19" ht="15.75" customHeight="1"/>
    <row r="240" spans="1:1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H1:S1"/>
    <mergeCell ref="B1:C1"/>
    <mergeCell ref="F1:G1"/>
    <mergeCell ref="A13:A16"/>
    <mergeCell ref="F25:F28"/>
    <mergeCell ref="A3:A6"/>
    <mergeCell ref="A7:A12"/>
    <mergeCell ref="A17:A20"/>
    <mergeCell ref="A21:A24"/>
  </mergeCells>
  <hyperlinks>
    <hyperlink ref="A3" r:id="rId1"/>
    <hyperlink ref="B3" r:id="rId2"/>
    <hyperlink ref="B4" r:id="rId3"/>
    <hyperlink ref="B5" r:id="rId4"/>
    <hyperlink ref="B6" r:id="rId5"/>
    <hyperlink ref="A7" r:id="rId6"/>
    <hyperlink ref="B7" r:id="rId7"/>
    <hyperlink ref="B8" r:id="rId8"/>
    <hyperlink ref="B9" r:id="rId9"/>
    <hyperlink ref="B10" r:id="rId10"/>
    <hyperlink ref="B11" r:id="rId11"/>
    <hyperlink ref="B12" r:id="rId12"/>
    <hyperlink ref="A13" r:id="rId13"/>
    <hyperlink ref="B13" r:id="rId14"/>
    <hyperlink ref="B14" r:id="rId15"/>
    <hyperlink ref="B15" r:id="rId16"/>
    <hyperlink ref="B16" r:id="rId17"/>
    <hyperlink ref="A17" r:id="rId18"/>
    <hyperlink ref="B17" r:id="rId19"/>
    <hyperlink ref="B18" r:id="rId20"/>
    <hyperlink ref="B19" r:id="rId21"/>
    <hyperlink ref="B20" r:id="rId22"/>
    <hyperlink ref="A21" r:id="rId23"/>
    <hyperlink ref="B21" r:id="rId24"/>
    <hyperlink ref="B22" r:id="rId25"/>
    <hyperlink ref="B23" r:id="rId26"/>
    <hyperlink ref="B24" r:id="rId27"/>
  </hyperlinks>
  <pageMargins left="0.7" right="0.7" top="0.75" bottom="0.75" header="0" footer="0"/>
  <pageSetup orientation="landscape"/>
  <drawing r:id="rId28"/>
  <legacyDrawing r:id="rId2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E998"/>
  <sheetViews>
    <sheetView zoomScale="69" zoomScaleNormal="69" workbookViewId="0">
      <pane xSplit="1" ySplit="2" topLeftCell="B3" activePane="bottomRight" state="frozen"/>
      <selection pane="topRight" activeCell="B1" sqref="B1"/>
      <selection pane="bottomLeft" activeCell="A3" sqref="A3"/>
      <selection pane="bottomRight" activeCell="A2" sqref="A2"/>
    </sheetView>
  </sheetViews>
  <sheetFormatPr defaultColWidth="12.6640625" defaultRowHeight="15" customHeight="1"/>
  <cols>
    <col min="1" max="2" width="18.109375" customWidth="1"/>
    <col min="3" max="3" width="6.77734375" customWidth="1"/>
    <col min="4" max="4" width="35.6640625" customWidth="1"/>
    <col min="5" max="5" width="35.6640625" style="54" customWidth="1"/>
    <col min="6" max="7" width="35.6640625" customWidth="1"/>
    <col min="8" max="27" width="5.77734375" customWidth="1"/>
    <col min="28" max="28" width="7.109375" customWidth="1"/>
  </cols>
  <sheetData>
    <row r="1" spans="1:31" ht="40.5" customHeight="1">
      <c r="A1" s="8"/>
      <c r="B1" s="56" t="s">
        <v>205</v>
      </c>
      <c r="C1" s="57"/>
      <c r="D1" s="9"/>
      <c r="E1" s="78"/>
      <c r="F1" s="58" t="s">
        <v>8</v>
      </c>
      <c r="G1" s="59"/>
      <c r="H1" s="55" t="s">
        <v>803</v>
      </c>
      <c r="I1" s="55"/>
      <c r="J1" s="55"/>
      <c r="K1" s="55"/>
      <c r="L1" s="55"/>
      <c r="M1" s="55"/>
      <c r="N1" s="55"/>
      <c r="O1" s="55"/>
      <c r="P1" s="55"/>
      <c r="Q1" s="55"/>
      <c r="R1" s="55"/>
      <c r="S1" s="55"/>
      <c r="T1" s="55"/>
      <c r="U1" s="55"/>
      <c r="V1" s="55"/>
      <c r="W1" s="55"/>
      <c r="X1" s="55"/>
      <c r="Y1" s="55"/>
      <c r="Z1" s="55"/>
      <c r="AA1" s="55"/>
      <c r="AB1" s="55"/>
      <c r="AC1" s="10"/>
      <c r="AD1" s="10"/>
      <c r="AE1" s="10"/>
    </row>
    <row r="2" spans="1:31" ht="90" customHeight="1">
      <c r="A2" s="79" t="s">
        <v>823</v>
      </c>
      <c r="B2" s="11" t="s">
        <v>9</v>
      </c>
      <c r="C2" s="12" t="s">
        <v>10</v>
      </c>
      <c r="D2" s="53" t="s">
        <v>679</v>
      </c>
      <c r="E2" s="52" t="s">
        <v>677</v>
      </c>
      <c r="F2" s="52" t="s">
        <v>678</v>
      </c>
      <c r="G2" s="52" t="s">
        <v>680</v>
      </c>
      <c r="H2" s="48" t="s">
        <v>806</v>
      </c>
      <c r="I2" s="48" t="s">
        <v>807</v>
      </c>
      <c r="J2" s="48" t="s">
        <v>808</v>
      </c>
      <c r="K2" s="48" t="s">
        <v>809</v>
      </c>
      <c r="L2" s="48" t="s">
        <v>810</v>
      </c>
      <c r="M2" s="48" t="s">
        <v>811</v>
      </c>
      <c r="N2" s="48" t="s">
        <v>812</v>
      </c>
      <c r="O2" s="48" t="s">
        <v>813</v>
      </c>
      <c r="P2" s="48" t="s">
        <v>814</v>
      </c>
      <c r="Q2" s="48" t="s">
        <v>815</v>
      </c>
      <c r="R2" s="48" t="s">
        <v>816</v>
      </c>
      <c r="S2" s="48" t="s">
        <v>817</v>
      </c>
      <c r="T2" s="48" t="s">
        <v>818</v>
      </c>
      <c r="U2" s="48" t="s">
        <v>819</v>
      </c>
      <c r="V2" s="48" t="s">
        <v>820</v>
      </c>
      <c r="W2" s="48" t="s">
        <v>821</v>
      </c>
      <c r="X2" s="48" t="s">
        <v>822</v>
      </c>
      <c r="Y2" s="48" t="s">
        <v>11</v>
      </c>
      <c r="Z2" s="48" t="s">
        <v>12</v>
      </c>
      <c r="AA2" s="48" t="s">
        <v>13</v>
      </c>
      <c r="AB2" s="49" t="s">
        <v>673</v>
      </c>
      <c r="AC2" s="50" t="s">
        <v>674</v>
      </c>
      <c r="AD2" s="50" t="s">
        <v>675</v>
      </c>
      <c r="AE2" s="50" t="s">
        <v>676</v>
      </c>
    </row>
    <row r="3" spans="1:31" ht="55.2">
      <c r="A3" s="70" t="s">
        <v>206</v>
      </c>
      <c r="B3" s="13" t="s">
        <v>207</v>
      </c>
      <c r="C3" s="14">
        <v>1</v>
      </c>
      <c r="D3" s="25" t="s">
        <v>208</v>
      </c>
      <c r="E3" s="25" t="s">
        <v>209</v>
      </c>
      <c r="F3" s="14" t="s">
        <v>209</v>
      </c>
      <c r="G3" s="14" t="s">
        <v>210</v>
      </c>
      <c r="H3" s="10"/>
      <c r="I3" s="10"/>
      <c r="J3" s="10"/>
      <c r="K3" s="10"/>
      <c r="L3" s="10"/>
      <c r="M3" s="10"/>
      <c r="N3" s="10"/>
      <c r="O3" s="10"/>
      <c r="P3" s="10"/>
      <c r="Q3" s="10"/>
      <c r="R3" s="10"/>
      <c r="S3" s="10"/>
      <c r="T3" s="10"/>
      <c r="U3" s="10"/>
      <c r="V3" s="10"/>
      <c r="W3" s="10"/>
      <c r="X3" s="10"/>
      <c r="Y3" s="10"/>
      <c r="Z3" s="10"/>
      <c r="AA3" s="10"/>
      <c r="AB3" s="35">
        <v>30</v>
      </c>
      <c r="AC3" s="18">
        <f t="shared" ref="AC3:AC34" si="0">(COUNTIF(H3:AA3,"WT"))/$AB$3</f>
        <v>0</v>
      </c>
      <c r="AD3" s="19">
        <f t="shared" ref="AD3:AD34" si="1">(COUNTIF(H3:AA3,"SU"))/$AB$3</f>
        <v>0</v>
      </c>
      <c r="AE3" s="18">
        <f t="shared" ref="AE3:AE34" si="2">(COUNTIF(H3:AA3,"GD"))/$AB$3</f>
        <v>0</v>
      </c>
    </row>
    <row r="4" spans="1:31" ht="69">
      <c r="A4" s="63"/>
      <c r="B4" s="22" t="s">
        <v>211</v>
      </c>
      <c r="C4" s="14">
        <v>2</v>
      </c>
      <c r="D4" s="25" t="s">
        <v>212</v>
      </c>
      <c r="E4" s="25" t="s">
        <v>213</v>
      </c>
      <c r="F4" s="14" t="s">
        <v>213</v>
      </c>
      <c r="G4" s="14" t="s">
        <v>214</v>
      </c>
      <c r="H4" s="10"/>
      <c r="I4" s="10"/>
      <c r="J4" s="10"/>
      <c r="K4" s="10"/>
      <c r="L4" s="10"/>
      <c r="M4" s="10"/>
      <c r="N4" s="10"/>
      <c r="O4" s="10"/>
      <c r="P4" s="10"/>
      <c r="Q4" s="10"/>
      <c r="R4" s="10"/>
      <c r="S4" s="10"/>
      <c r="T4" s="10"/>
      <c r="U4" s="10"/>
      <c r="V4" s="10"/>
      <c r="W4" s="10"/>
      <c r="X4" s="10"/>
      <c r="Y4" s="10"/>
      <c r="Z4" s="10"/>
      <c r="AA4" s="10"/>
      <c r="AB4" s="21"/>
      <c r="AC4" s="18">
        <f t="shared" si="0"/>
        <v>0</v>
      </c>
      <c r="AD4" s="19">
        <f t="shared" si="1"/>
        <v>0</v>
      </c>
      <c r="AE4" s="18">
        <f t="shared" si="2"/>
        <v>0</v>
      </c>
    </row>
    <row r="5" spans="1:31" ht="41.4">
      <c r="A5" s="63"/>
      <c r="B5" s="22" t="s">
        <v>215</v>
      </c>
      <c r="C5" s="14">
        <v>3</v>
      </c>
      <c r="D5" s="25" t="s">
        <v>216</v>
      </c>
      <c r="E5" s="25" t="s">
        <v>217</v>
      </c>
      <c r="F5" s="14" t="s">
        <v>217</v>
      </c>
      <c r="G5" s="14" t="s">
        <v>218</v>
      </c>
      <c r="H5" s="10"/>
      <c r="I5" s="10"/>
      <c r="J5" s="10"/>
      <c r="K5" s="10"/>
      <c r="L5" s="10"/>
      <c r="M5" s="10"/>
      <c r="N5" s="10"/>
      <c r="O5" s="10"/>
      <c r="P5" s="10"/>
      <c r="Q5" s="10"/>
      <c r="R5" s="10"/>
      <c r="S5" s="10"/>
      <c r="T5" s="10"/>
      <c r="U5" s="10"/>
      <c r="V5" s="10"/>
      <c r="W5" s="10"/>
      <c r="X5" s="10"/>
      <c r="Y5" s="10"/>
      <c r="Z5" s="10"/>
      <c r="AA5" s="10"/>
      <c r="AB5" s="21"/>
      <c r="AC5" s="18">
        <f t="shared" si="0"/>
        <v>0</v>
      </c>
      <c r="AD5" s="19">
        <f t="shared" si="1"/>
        <v>0</v>
      </c>
      <c r="AE5" s="18">
        <f t="shared" si="2"/>
        <v>0</v>
      </c>
    </row>
    <row r="6" spans="1:31" ht="55.2">
      <c r="A6" s="64"/>
      <c r="B6" s="22" t="s">
        <v>219</v>
      </c>
      <c r="C6" s="14">
        <v>4</v>
      </c>
      <c r="D6" s="25" t="s">
        <v>220</v>
      </c>
      <c r="E6" s="25" t="s">
        <v>221</v>
      </c>
      <c r="F6" s="14" t="s">
        <v>221</v>
      </c>
      <c r="G6" s="14" t="s">
        <v>222</v>
      </c>
      <c r="H6" s="10"/>
      <c r="I6" s="10"/>
      <c r="J6" s="10"/>
      <c r="K6" s="10"/>
      <c r="L6" s="10"/>
      <c r="M6" s="10"/>
      <c r="N6" s="10"/>
      <c r="O6" s="10"/>
      <c r="P6" s="10"/>
      <c r="Q6" s="10"/>
      <c r="R6" s="10"/>
      <c r="S6" s="10"/>
      <c r="T6" s="10"/>
      <c r="U6" s="10"/>
      <c r="V6" s="10"/>
      <c r="W6" s="10"/>
      <c r="X6" s="10"/>
      <c r="Y6" s="10"/>
      <c r="Z6" s="10"/>
      <c r="AA6" s="10"/>
      <c r="AB6" s="21"/>
      <c r="AC6" s="18">
        <f t="shared" si="0"/>
        <v>0</v>
      </c>
      <c r="AD6" s="19">
        <f t="shared" si="1"/>
        <v>0</v>
      </c>
      <c r="AE6" s="18">
        <f t="shared" si="2"/>
        <v>0</v>
      </c>
    </row>
    <row r="7" spans="1:31" ht="55.2">
      <c r="A7" s="70" t="s">
        <v>223</v>
      </c>
      <c r="B7" s="37" t="s">
        <v>224</v>
      </c>
      <c r="C7" s="14">
        <v>1</v>
      </c>
      <c r="D7" s="25" t="s">
        <v>208</v>
      </c>
      <c r="E7" s="25" t="s">
        <v>209</v>
      </c>
      <c r="F7" s="14" t="s">
        <v>209</v>
      </c>
      <c r="G7" s="14" t="s">
        <v>210</v>
      </c>
      <c r="H7" s="10"/>
      <c r="I7" s="10"/>
      <c r="J7" s="10"/>
      <c r="K7" s="10"/>
      <c r="L7" s="10"/>
      <c r="M7" s="10"/>
      <c r="N7" s="10"/>
      <c r="O7" s="10"/>
      <c r="P7" s="10"/>
      <c r="Q7" s="10"/>
      <c r="R7" s="10"/>
      <c r="S7" s="10"/>
      <c r="T7" s="10"/>
      <c r="U7" s="10"/>
      <c r="V7" s="10"/>
      <c r="W7" s="10"/>
      <c r="X7" s="10"/>
      <c r="Y7" s="10"/>
      <c r="Z7" s="10"/>
      <c r="AA7" s="10"/>
      <c r="AB7" s="21"/>
      <c r="AC7" s="18">
        <f t="shared" si="0"/>
        <v>0</v>
      </c>
      <c r="AD7" s="19">
        <f t="shared" si="1"/>
        <v>0</v>
      </c>
      <c r="AE7" s="18">
        <f t="shared" si="2"/>
        <v>0</v>
      </c>
    </row>
    <row r="8" spans="1:31" ht="69">
      <c r="A8" s="63"/>
      <c r="B8" s="38" t="s">
        <v>225</v>
      </c>
      <c r="C8" s="14">
        <v>2</v>
      </c>
      <c r="D8" s="25" t="s">
        <v>226</v>
      </c>
      <c r="E8" s="25" t="s">
        <v>227</v>
      </c>
      <c r="F8" s="14" t="s">
        <v>227</v>
      </c>
      <c r="G8" s="39" t="s">
        <v>228</v>
      </c>
      <c r="H8" s="10"/>
      <c r="I8" s="10"/>
      <c r="J8" s="10"/>
      <c r="K8" s="10"/>
      <c r="L8" s="10"/>
      <c r="M8" s="10"/>
      <c r="N8" s="10"/>
      <c r="O8" s="10"/>
      <c r="P8" s="10"/>
      <c r="Q8" s="10"/>
      <c r="R8" s="10"/>
      <c r="S8" s="10"/>
      <c r="T8" s="10"/>
      <c r="U8" s="10"/>
      <c r="V8" s="10"/>
      <c r="W8" s="10"/>
      <c r="X8" s="10"/>
      <c r="Y8" s="10"/>
      <c r="Z8" s="10"/>
      <c r="AA8" s="10"/>
      <c r="AB8" s="21"/>
      <c r="AC8" s="18">
        <f t="shared" si="0"/>
        <v>0</v>
      </c>
      <c r="AD8" s="19">
        <f t="shared" si="1"/>
        <v>0</v>
      </c>
      <c r="AE8" s="18">
        <f t="shared" si="2"/>
        <v>0</v>
      </c>
    </row>
    <row r="9" spans="1:31" ht="110.4">
      <c r="A9" s="63"/>
      <c r="B9" s="20" t="s">
        <v>229</v>
      </c>
      <c r="C9" s="14">
        <v>3</v>
      </c>
      <c r="D9" s="25" t="s">
        <v>230</v>
      </c>
      <c r="E9" s="25" t="s">
        <v>231</v>
      </c>
      <c r="F9" s="14" t="s">
        <v>231</v>
      </c>
      <c r="G9" s="14" t="s">
        <v>232</v>
      </c>
      <c r="H9" s="10"/>
      <c r="I9" s="10"/>
      <c r="J9" s="10"/>
      <c r="K9" s="10"/>
      <c r="L9" s="10"/>
      <c r="M9" s="10"/>
      <c r="N9" s="10"/>
      <c r="O9" s="10"/>
      <c r="P9" s="10"/>
      <c r="Q9" s="10"/>
      <c r="R9" s="10"/>
      <c r="S9" s="10"/>
      <c r="T9" s="10"/>
      <c r="U9" s="10"/>
      <c r="V9" s="10"/>
      <c r="W9" s="10"/>
      <c r="X9" s="10"/>
      <c r="Y9" s="10"/>
      <c r="Z9" s="10"/>
      <c r="AA9" s="10"/>
      <c r="AB9" s="21"/>
      <c r="AC9" s="18">
        <f t="shared" si="0"/>
        <v>0</v>
      </c>
      <c r="AD9" s="19">
        <f t="shared" si="1"/>
        <v>0</v>
      </c>
      <c r="AE9" s="18">
        <f t="shared" si="2"/>
        <v>0</v>
      </c>
    </row>
    <row r="10" spans="1:31" ht="55.2">
      <c r="A10" s="64"/>
      <c r="B10" s="20" t="s">
        <v>233</v>
      </c>
      <c r="C10" s="14">
        <v>4</v>
      </c>
      <c r="D10" s="25" t="s">
        <v>216</v>
      </c>
      <c r="E10" s="25" t="s">
        <v>234</v>
      </c>
      <c r="F10" s="14" t="s">
        <v>234</v>
      </c>
      <c r="G10" s="14" t="s">
        <v>235</v>
      </c>
      <c r="H10" s="10"/>
      <c r="I10" s="10"/>
      <c r="J10" s="10"/>
      <c r="K10" s="10"/>
      <c r="L10" s="10"/>
      <c r="M10" s="10"/>
      <c r="N10" s="10"/>
      <c r="O10" s="10"/>
      <c r="P10" s="10"/>
      <c r="Q10" s="10"/>
      <c r="R10" s="10"/>
      <c r="S10" s="10"/>
      <c r="T10" s="10"/>
      <c r="U10" s="10"/>
      <c r="V10" s="10"/>
      <c r="W10" s="10"/>
      <c r="X10" s="10"/>
      <c r="Y10" s="10"/>
      <c r="Z10" s="10"/>
      <c r="AA10" s="10"/>
      <c r="AB10" s="21"/>
      <c r="AC10" s="18">
        <f t="shared" si="0"/>
        <v>0</v>
      </c>
      <c r="AD10" s="19">
        <f t="shared" si="1"/>
        <v>0</v>
      </c>
      <c r="AE10" s="18">
        <f t="shared" si="2"/>
        <v>0</v>
      </c>
    </row>
    <row r="11" spans="1:31" ht="151.80000000000001">
      <c r="A11" s="75" t="s">
        <v>236</v>
      </c>
      <c r="B11" s="37" t="s">
        <v>237</v>
      </c>
      <c r="C11" s="14">
        <v>1</v>
      </c>
      <c r="D11" s="25" t="s">
        <v>238</v>
      </c>
      <c r="E11" s="25" t="s">
        <v>239</v>
      </c>
      <c r="F11" s="14" t="s">
        <v>239</v>
      </c>
      <c r="G11" s="14" t="s">
        <v>240</v>
      </c>
      <c r="H11" s="10"/>
      <c r="I11" s="10"/>
      <c r="J11" s="10"/>
      <c r="K11" s="10"/>
      <c r="L11" s="10"/>
      <c r="M11" s="10"/>
      <c r="N11" s="10"/>
      <c r="O11" s="10"/>
      <c r="P11" s="10"/>
      <c r="Q11" s="10"/>
      <c r="R11" s="10"/>
      <c r="S11" s="10"/>
      <c r="T11" s="10"/>
      <c r="U11" s="10"/>
      <c r="V11" s="10"/>
      <c r="W11" s="10"/>
      <c r="X11" s="10"/>
      <c r="Y11" s="10"/>
      <c r="Z11" s="10"/>
      <c r="AA11" s="10"/>
      <c r="AB11" s="10"/>
      <c r="AC11" s="18">
        <f t="shared" si="0"/>
        <v>0</v>
      </c>
      <c r="AD11" s="19">
        <f t="shared" si="1"/>
        <v>0</v>
      </c>
      <c r="AE11" s="18">
        <f t="shared" si="2"/>
        <v>0</v>
      </c>
    </row>
    <row r="12" spans="1:31" ht="207">
      <c r="A12" s="63"/>
      <c r="B12" s="20" t="s">
        <v>241</v>
      </c>
      <c r="C12" s="14">
        <v>2</v>
      </c>
      <c r="D12" s="25" t="s">
        <v>242</v>
      </c>
      <c r="E12" s="25" t="s">
        <v>243</v>
      </c>
      <c r="F12" s="14" t="s">
        <v>243</v>
      </c>
      <c r="G12" s="14" t="s">
        <v>244</v>
      </c>
      <c r="H12" s="10"/>
      <c r="I12" s="10"/>
      <c r="J12" s="10"/>
      <c r="K12" s="10"/>
      <c r="L12" s="10"/>
      <c r="M12" s="10"/>
      <c r="N12" s="10"/>
      <c r="O12" s="10"/>
      <c r="P12" s="10"/>
      <c r="Q12" s="10"/>
      <c r="R12" s="10"/>
      <c r="S12" s="10"/>
      <c r="T12" s="10"/>
      <c r="U12" s="10"/>
      <c r="V12" s="10"/>
      <c r="W12" s="10"/>
      <c r="X12" s="10"/>
      <c r="Y12" s="10"/>
      <c r="Z12" s="10"/>
      <c r="AA12" s="10"/>
      <c r="AB12" s="10"/>
      <c r="AC12" s="18">
        <f t="shared" si="0"/>
        <v>0</v>
      </c>
      <c r="AD12" s="19">
        <f t="shared" si="1"/>
        <v>0</v>
      </c>
      <c r="AE12" s="18">
        <f t="shared" si="2"/>
        <v>0</v>
      </c>
    </row>
    <row r="13" spans="1:31" ht="193.2">
      <c r="A13" s="63"/>
      <c r="B13" s="20" t="s">
        <v>245</v>
      </c>
      <c r="C13" s="14">
        <v>3</v>
      </c>
      <c r="D13" s="25" t="s">
        <v>246</v>
      </c>
      <c r="E13" s="25" t="s">
        <v>247</v>
      </c>
      <c r="F13" s="14" t="s">
        <v>247</v>
      </c>
      <c r="G13" s="14" t="s">
        <v>248</v>
      </c>
      <c r="H13" s="10"/>
      <c r="I13" s="10"/>
      <c r="J13" s="10"/>
      <c r="K13" s="10"/>
      <c r="L13" s="10"/>
      <c r="M13" s="10"/>
      <c r="N13" s="10"/>
      <c r="O13" s="10"/>
      <c r="P13" s="10"/>
      <c r="Q13" s="10"/>
      <c r="R13" s="10"/>
      <c r="S13" s="10"/>
      <c r="T13" s="10"/>
      <c r="U13" s="10"/>
      <c r="V13" s="10"/>
      <c r="W13" s="10"/>
      <c r="X13" s="10"/>
      <c r="Y13" s="10"/>
      <c r="Z13" s="10"/>
      <c r="AA13" s="10"/>
      <c r="AB13" s="10"/>
      <c r="AC13" s="18">
        <f t="shared" si="0"/>
        <v>0</v>
      </c>
      <c r="AD13" s="19">
        <f t="shared" si="1"/>
        <v>0</v>
      </c>
      <c r="AE13" s="18">
        <f t="shared" si="2"/>
        <v>0</v>
      </c>
    </row>
    <row r="14" spans="1:31" ht="151.80000000000001">
      <c r="A14" s="64"/>
      <c r="B14" s="20" t="s">
        <v>249</v>
      </c>
      <c r="C14" s="14">
        <v>4</v>
      </c>
      <c r="D14" s="25" t="s">
        <v>250</v>
      </c>
      <c r="E14" s="25" t="s">
        <v>251</v>
      </c>
      <c r="F14" s="14" t="s">
        <v>251</v>
      </c>
      <c r="G14" s="14" t="s">
        <v>252</v>
      </c>
      <c r="H14" s="10"/>
      <c r="I14" s="10"/>
      <c r="J14" s="10"/>
      <c r="K14" s="10"/>
      <c r="L14" s="10"/>
      <c r="M14" s="10"/>
      <c r="N14" s="10"/>
      <c r="O14" s="10"/>
      <c r="P14" s="10"/>
      <c r="Q14" s="10"/>
      <c r="R14" s="10"/>
      <c r="S14" s="10"/>
      <c r="T14" s="10"/>
      <c r="U14" s="10"/>
      <c r="V14" s="10"/>
      <c r="W14" s="10"/>
      <c r="X14" s="10"/>
      <c r="Y14" s="10"/>
      <c r="Z14" s="10"/>
      <c r="AA14" s="10"/>
      <c r="AB14" s="10"/>
      <c r="AC14" s="18">
        <f t="shared" si="0"/>
        <v>0</v>
      </c>
      <c r="AD14" s="19">
        <f t="shared" si="1"/>
        <v>0</v>
      </c>
      <c r="AE14" s="18">
        <f t="shared" si="2"/>
        <v>0</v>
      </c>
    </row>
    <row r="15" spans="1:31" ht="69">
      <c r="A15" s="62" t="s">
        <v>253</v>
      </c>
      <c r="B15" s="13" t="s">
        <v>254</v>
      </c>
      <c r="C15" s="14">
        <v>1</v>
      </c>
      <c r="D15" s="25" t="s">
        <v>255</v>
      </c>
      <c r="E15" s="25" t="s">
        <v>256</v>
      </c>
      <c r="F15" s="14" t="s">
        <v>256</v>
      </c>
      <c r="G15" s="14" t="s">
        <v>257</v>
      </c>
      <c r="H15" s="10"/>
      <c r="I15" s="10"/>
      <c r="J15" s="10"/>
      <c r="K15" s="10"/>
      <c r="L15" s="10"/>
      <c r="M15" s="10"/>
      <c r="N15" s="10"/>
      <c r="O15" s="10"/>
      <c r="P15" s="10"/>
      <c r="Q15" s="10"/>
      <c r="R15" s="10"/>
      <c r="S15" s="10"/>
      <c r="T15" s="10"/>
      <c r="U15" s="10"/>
      <c r="V15" s="10"/>
      <c r="W15" s="10"/>
      <c r="X15" s="10"/>
      <c r="Y15" s="10"/>
      <c r="Z15" s="10"/>
      <c r="AA15" s="10"/>
      <c r="AB15" s="10"/>
      <c r="AC15" s="18">
        <f t="shared" si="0"/>
        <v>0</v>
      </c>
      <c r="AD15" s="19">
        <f t="shared" si="1"/>
        <v>0</v>
      </c>
      <c r="AE15" s="18">
        <f t="shared" si="2"/>
        <v>0</v>
      </c>
    </row>
    <row r="16" spans="1:31" ht="82.8">
      <c r="A16" s="63"/>
      <c r="B16" s="22" t="s">
        <v>258</v>
      </c>
      <c r="C16" s="14">
        <v>2</v>
      </c>
      <c r="D16" s="25" t="s">
        <v>259</v>
      </c>
      <c r="E16" s="25" t="s">
        <v>260</v>
      </c>
      <c r="F16" s="14" t="s">
        <v>260</v>
      </c>
      <c r="G16" s="14" t="s">
        <v>261</v>
      </c>
      <c r="H16" s="10"/>
      <c r="I16" s="10"/>
      <c r="J16" s="10"/>
      <c r="K16" s="10"/>
      <c r="L16" s="10"/>
      <c r="M16" s="10"/>
      <c r="N16" s="10"/>
      <c r="O16" s="10"/>
      <c r="P16" s="10"/>
      <c r="Q16" s="10"/>
      <c r="R16" s="10"/>
      <c r="S16" s="10"/>
      <c r="T16" s="10"/>
      <c r="U16" s="10"/>
      <c r="V16" s="10"/>
      <c r="W16" s="10"/>
      <c r="X16" s="10"/>
      <c r="Y16" s="10"/>
      <c r="Z16" s="10"/>
      <c r="AA16" s="10"/>
      <c r="AB16" s="10"/>
      <c r="AC16" s="18">
        <f t="shared" si="0"/>
        <v>0</v>
      </c>
      <c r="AD16" s="19">
        <f t="shared" si="1"/>
        <v>0</v>
      </c>
      <c r="AE16" s="18">
        <f t="shared" si="2"/>
        <v>0</v>
      </c>
    </row>
    <row r="17" spans="1:31" ht="69">
      <c r="A17" s="63"/>
      <c r="B17" s="22" t="s">
        <v>262</v>
      </c>
      <c r="C17" s="14">
        <v>3</v>
      </c>
      <c r="D17" s="25" t="s">
        <v>263</v>
      </c>
      <c r="E17" s="25" t="s">
        <v>264</v>
      </c>
      <c r="F17" s="14" t="s">
        <v>264</v>
      </c>
      <c r="G17" s="14" t="s">
        <v>265</v>
      </c>
      <c r="H17" s="10"/>
      <c r="I17" s="10"/>
      <c r="J17" s="10"/>
      <c r="K17" s="10"/>
      <c r="L17" s="10"/>
      <c r="M17" s="10"/>
      <c r="N17" s="10"/>
      <c r="O17" s="10"/>
      <c r="P17" s="10"/>
      <c r="Q17" s="10"/>
      <c r="R17" s="10"/>
      <c r="S17" s="10"/>
      <c r="T17" s="10"/>
      <c r="U17" s="10"/>
      <c r="V17" s="10"/>
      <c r="W17" s="10"/>
      <c r="X17" s="10"/>
      <c r="Y17" s="10"/>
      <c r="Z17" s="10"/>
      <c r="AA17" s="10"/>
      <c r="AB17" s="10"/>
      <c r="AC17" s="18">
        <f t="shared" si="0"/>
        <v>0</v>
      </c>
      <c r="AD17" s="19">
        <f t="shared" si="1"/>
        <v>0</v>
      </c>
      <c r="AE17" s="18">
        <f t="shared" si="2"/>
        <v>0</v>
      </c>
    </row>
    <row r="18" spans="1:31" ht="69">
      <c r="A18" s="64"/>
      <c r="B18" s="22" t="s">
        <v>266</v>
      </c>
      <c r="C18" s="14">
        <v>4</v>
      </c>
      <c r="D18" s="25" t="s">
        <v>267</v>
      </c>
      <c r="E18" s="25" t="s">
        <v>742</v>
      </c>
      <c r="F18" s="14" t="s">
        <v>268</v>
      </c>
      <c r="G18" s="14" t="s">
        <v>269</v>
      </c>
      <c r="H18" s="10"/>
      <c r="I18" s="10"/>
      <c r="J18" s="10"/>
      <c r="K18" s="10"/>
      <c r="L18" s="10"/>
      <c r="M18" s="10"/>
      <c r="N18" s="10"/>
      <c r="O18" s="10"/>
      <c r="P18" s="10"/>
      <c r="Q18" s="10"/>
      <c r="R18" s="10"/>
      <c r="S18" s="10"/>
      <c r="T18" s="10"/>
      <c r="U18" s="10"/>
      <c r="V18" s="10"/>
      <c r="W18" s="10"/>
      <c r="X18" s="10"/>
      <c r="Y18" s="10"/>
      <c r="Z18" s="10"/>
      <c r="AA18" s="10"/>
      <c r="AB18" s="10"/>
      <c r="AC18" s="18">
        <f t="shared" si="0"/>
        <v>0</v>
      </c>
      <c r="AD18" s="19">
        <f t="shared" si="1"/>
        <v>0</v>
      </c>
      <c r="AE18" s="18">
        <f t="shared" si="2"/>
        <v>0</v>
      </c>
    </row>
    <row r="19" spans="1:31" ht="55.2">
      <c r="A19" s="76" t="s">
        <v>270</v>
      </c>
      <c r="B19" s="22" t="s">
        <v>271</v>
      </c>
      <c r="C19" s="14">
        <v>1</v>
      </c>
      <c r="D19" s="40" t="s">
        <v>272</v>
      </c>
      <c r="E19" s="25" t="s">
        <v>743</v>
      </c>
      <c r="F19" s="27" t="s">
        <v>273</v>
      </c>
      <c r="G19" s="27" t="s">
        <v>274</v>
      </c>
      <c r="H19" s="10"/>
      <c r="I19" s="10"/>
      <c r="J19" s="10"/>
      <c r="K19" s="10"/>
      <c r="L19" s="10"/>
      <c r="M19" s="10"/>
      <c r="N19" s="10"/>
      <c r="O19" s="10"/>
      <c r="P19" s="10"/>
      <c r="Q19" s="10"/>
      <c r="R19" s="10"/>
      <c r="S19" s="10"/>
      <c r="T19" s="10"/>
      <c r="U19" s="10"/>
      <c r="V19" s="10"/>
      <c r="W19" s="10"/>
      <c r="X19" s="10"/>
      <c r="Y19" s="10"/>
      <c r="Z19" s="10"/>
      <c r="AA19" s="10"/>
      <c r="AB19" s="10"/>
      <c r="AC19" s="18">
        <f t="shared" si="0"/>
        <v>0</v>
      </c>
      <c r="AD19" s="19">
        <f t="shared" si="1"/>
        <v>0</v>
      </c>
      <c r="AE19" s="18">
        <f t="shared" si="2"/>
        <v>0</v>
      </c>
    </row>
    <row r="20" spans="1:31" ht="41.4">
      <c r="A20" s="73"/>
      <c r="B20" s="22" t="s">
        <v>275</v>
      </c>
      <c r="C20" s="14">
        <v>2</v>
      </c>
      <c r="D20" s="40" t="s">
        <v>276</v>
      </c>
      <c r="E20" s="25" t="s">
        <v>744</v>
      </c>
      <c r="F20" s="27" t="s">
        <v>277</v>
      </c>
      <c r="G20" s="27" t="s">
        <v>278</v>
      </c>
      <c r="H20" s="10"/>
      <c r="I20" s="10"/>
      <c r="J20" s="10"/>
      <c r="K20" s="10"/>
      <c r="L20" s="10"/>
      <c r="M20" s="10"/>
      <c r="N20" s="10"/>
      <c r="O20" s="10"/>
      <c r="P20" s="10"/>
      <c r="Q20" s="10"/>
      <c r="R20" s="10"/>
      <c r="S20" s="10"/>
      <c r="T20" s="10"/>
      <c r="U20" s="10"/>
      <c r="V20" s="10"/>
      <c r="W20" s="10"/>
      <c r="X20" s="10"/>
      <c r="Y20" s="10"/>
      <c r="Z20" s="10"/>
      <c r="AA20" s="10"/>
      <c r="AB20" s="10"/>
      <c r="AC20" s="18">
        <f t="shared" si="0"/>
        <v>0</v>
      </c>
      <c r="AD20" s="19">
        <f t="shared" si="1"/>
        <v>0</v>
      </c>
      <c r="AE20" s="18">
        <f t="shared" si="2"/>
        <v>0</v>
      </c>
    </row>
    <row r="21" spans="1:31" ht="69">
      <c r="A21" s="73"/>
      <c r="B21" s="22" t="s">
        <v>279</v>
      </c>
      <c r="C21" s="14">
        <v>3</v>
      </c>
      <c r="D21" s="40" t="s">
        <v>280</v>
      </c>
      <c r="E21" s="25" t="s">
        <v>745</v>
      </c>
      <c r="F21" s="27" t="s">
        <v>281</v>
      </c>
      <c r="G21" s="27" t="s">
        <v>282</v>
      </c>
      <c r="H21" s="10"/>
      <c r="I21" s="10"/>
      <c r="J21" s="10"/>
      <c r="K21" s="10"/>
      <c r="L21" s="10"/>
      <c r="M21" s="10"/>
      <c r="N21" s="10"/>
      <c r="O21" s="10"/>
      <c r="P21" s="10"/>
      <c r="Q21" s="10"/>
      <c r="R21" s="10"/>
      <c r="S21" s="10"/>
      <c r="T21" s="10"/>
      <c r="U21" s="10"/>
      <c r="V21" s="10"/>
      <c r="W21" s="10"/>
      <c r="X21" s="10"/>
      <c r="Y21" s="10"/>
      <c r="Z21" s="10"/>
      <c r="AA21" s="10"/>
      <c r="AB21" s="10"/>
      <c r="AC21" s="18">
        <f t="shared" si="0"/>
        <v>0</v>
      </c>
      <c r="AD21" s="19">
        <f t="shared" si="1"/>
        <v>0</v>
      </c>
      <c r="AE21" s="18">
        <f t="shared" si="2"/>
        <v>0</v>
      </c>
    </row>
    <row r="22" spans="1:31" ht="82.8">
      <c r="A22" s="73"/>
      <c r="B22" s="20" t="s">
        <v>283</v>
      </c>
      <c r="C22" s="14">
        <v>4</v>
      </c>
      <c r="D22" s="40" t="s">
        <v>284</v>
      </c>
      <c r="E22" s="25" t="s">
        <v>746</v>
      </c>
      <c r="F22" s="27" t="s">
        <v>285</v>
      </c>
      <c r="G22" s="27" t="s">
        <v>286</v>
      </c>
      <c r="H22" s="10"/>
      <c r="I22" s="10"/>
      <c r="J22" s="10"/>
      <c r="K22" s="10"/>
      <c r="L22" s="10"/>
      <c r="M22" s="10"/>
      <c r="N22" s="10"/>
      <c r="O22" s="10"/>
      <c r="P22" s="10"/>
      <c r="Q22" s="10"/>
      <c r="R22" s="10"/>
      <c r="S22" s="10"/>
      <c r="T22" s="10"/>
      <c r="U22" s="10"/>
      <c r="V22" s="10"/>
      <c r="W22" s="10"/>
      <c r="X22" s="10"/>
      <c r="Y22" s="10"/>
      <c r="Z22" s="10"/>
      <c r="AA22" s="10"/>
      <c r="AB22" s="10"/>
      <c r="AC22" s="18">
        <f t="shared" si="0"/>
        <v>0</v>
      </c>
      <c r="AD22" s="19">
        <f t="shared" si="1"/>
        <v>0</v>
      </c>
      <c r="AE22" s="18">
        <f t="shared" si="2"/>
        <v>0</v>
      </c>
    </row>
    <row r="23" spans="1:31" ht="110.4">
      <c r="A23" s="73"/>
      <c r="B23" s="22" t="s">
        <v>287</v>
      </c>
      <c r="C23" s="14">
        <v>5</v>
      </c>
      <c r="D23" s="40" t="s">
        <v>288</v>
      </c>
      <c r="E23" s="25" t="s">
        <v>747</v>
      </c>
      <c r="F23" s="27" t="s">
        <v>289</v>
      </c>
      <c r="G23" s="27" t="s">
        <v>290</v>
      </c>
      <c r="H23" s="10"/>
      <c r="I23" s="10"/>
      <c r="J23" s="10"/>
      <c r="K23" s="10"/>
      <c r="L23" s="10"/>
      <c r="M23" s="10"/>
      <c r="N23" s="10"/>
      <c r="O23" s="10"/>
      <c r="P23" s="10"/>
      <c r="Q23" s="10"/>
      <c r="R23" s="10"/>
      <c r="S23" s="10"/>
      <c r="T23" s="10"/>
      <c r="U23" s="10"/>
      <c r="V23" s="10"/>
      <c r="W23" s="10"/>
      <c r="X23" s="10"/>
      <c r="Y23" s="10"/>
      <c r="Z23" s="10"/>
      <c r="AA23" s="10"/>
      <c r="AB23" s="10"/>
      <c r="AC23" s="18">
        <f t="shared" si="0"/>
        <v>0</v>
      </c>
      <c r="AD23" s="19">
        <f t="shared" si="1"/>
        <v>0</v>
      </c>
      <c r="AE23" s="18">
        <f t="shared" si="2"/>
        <v>0</v>
      </c>
    </row>
    <row r="24" spans="1:31" ht="96.6">
      <c r="A24" s="74"/>
      <c r="B24" s="22" t="s">
        <v>291</v>
      </c>
      <c r="C24" s="14">
        <v>6</v>
      </c>
      <c r="D24" s="40" t="s">
        <v>292</v>
      </c>
      <c r="E24" s="25" t="s">
        <v>748</v>
      </c>
      <c r="F24" s="27" t="s">
        <v>293</v>
      </c>
      <c r="G24" s="27" t="s">
        <v>294</v>
      </c>
      <c r="H24" s="10"/>
      <c r="I24" s="10"/>
      <c r="J24" s="10"/>
      <c r="K24" s="10"/>
      <c r="L24" s="10"/>
      <c r="M24" s="10"/>
      <c r="N24" s="10"/>
      <c r="O24" s="10"/>
      <c r="P24" s="10"/>
      <c r="Q24" s="10"/>
      <c r="R24" s="10"/>
      <c r="S24" s="10"/>
      <c r="T24" s="10"/>
      <c r="U24" s="10"/>
      <c r="V24" s="10"/>
      <c r="W24" s="10"/>
      <c r="X24" s="10"/>
      <c r="Y24" s="10"/>
      <c r="Z24" s="10"/>
      <c r="AA24" s="10"/>
      <c r="AB24" s="10"/>
      <c r="AC24" s="18">
        <f t="shared" si="0"/>
        <v>0</v>
      </c>
      <c r="AD24" s="19">
        <f t="shared" si="1"/>
        <v>0</v>
      </c>
      <c r="AE24" s="18">
        <f t="shared" si="2"/>
        <v>0</v>
      </c>
    </row>
    <row r="25" spans="1:31" ht="82.8">
      <c r="A25" s="72" t="s">
        <v>295</v>
      </c>
      <c r="B25" s="13" t="s">
        <v>296</v>
      </c>
      <c r="C25" s="25">
        <v>1</v>
      </c>
      <c r="D25" s="27" t="s">
        <v>297</v>
      </c>
      <c r="E25" s="25" t="s">
        <v>749</v>
      </c>
      <c r="F25" s="27" t="s">
        <v>298</v>
      </c>
      <c r="G25" s="27" t="s">
        <v>299</v>
      </c>
      <c r="H25" s="10"/>
      <c r="I25" s="10"/>
      <c r="J25" s="10"/>
      <c r="K25" s="10"/>
      <c r="L25" s="10"/>
      <c r="M25" s="10"/>
      <c r="N25" s="10"/>
      <c r="O25" s="10"/>
      <c r="P25" s="10"/>
      <c r="Q25" s="10"/>
      <c r="R25" s="10"/>
      <c r="S25" s="10"/>
      <c r="T25" s="10"/>
      <c r="U25" s="10"/>
      <c r="V25" s="10"/>
      <c r="W25" s="10"/>
      <c r="X25" s="10"/>
      <c r="Y25" s="10"/>
      <c r="Z25" s="10"/>
      <c r="AA25" s="10"/>
      <c r="AB25" s="10"/>
      <c r="AC25" s="18">
        <f t="shared" si="0"/>
        <v>0</v>
      </c>
      <c r="AD25" s="19">
        <f t="shared" si="1"/>
        <v>0</v>
      </c>
      <c r="AE25" s="18">
        <f t="shared" si="2"/>
        <v>0</v>
      </c>
    </row>
    <row r="26" spans="1:31" ht="129.6" customHeight="1">
      <c r="A26" s="73"/>
      <c r="B26" s="22" t="s">
        <v>300</v>
      </c>
      <c r="C26" s="25">
        <v>2</v>
      </c>
      <c r="D26" s="26" t="s">
        <v>301</v>
      </c>
      <c r="E26" s="25" t="s">
        <v>750</v>
      </c>
      <c r="F26" s="27" t="s">
        <v>302</v>
      </c>
      <c r="G26" s="30" t="s">
        <v>303</v>
      </c>
      <c r="H26" s="10"/>
      <c r="I26" s="10"/>
      <c r="J26" s="10"/>
      <c r="K26" s="10"/>
      <c r="L26" s="10"/>
      <c r="M26" s="10"/>
      <c r="N26" s="10"/>
      <c r="O26" s="10"/>
      <c r="P26" s="10"/>
      <c r="Q26" s="10"/>
      <c r="R26" s="10"/>
      <c r="S26" s="10"/>
      <c r="T26" s="10"/>
      <c r="U26" s="10"/>
      <c r="V26" s="10"/>
      <c r="W26" s="10"/>
      <c r="X26" s="10"/>
      <c r="Y26" s="10"/>
      <c r="Z26" s="10"/>
      <c r="AA26" s="10"/>
      <c r="AB26" s="10"/>
      <c r="AC26" s="18">
        <f t="shared" si="0"/>
        <v>0</v>
      </c>
      <c r="AD26" s="19">
        <f t="shared" si="1"/>
        <v>0</v>
      </c>
      <c r="AE26" s="18">
        <f t="shared" si="2"/>
        <v>0</v>
      </c>
    </row>
    <row r="27" spans="1:31" ht="117.6" customHeight="1">
      <c r="A27" s="73"/>
      <c r="B27" s="22" t="s">
        <v>304</v>
      </c>
      <c r="C27" s="25">
        <v>3</v>
      </c>
      <c r="D27" s="26" t="s">
        <v>305</v>
      </c>
      <c r="E27" s="25" t="s">
        <v>751</v>
      </c>
      <c r="F27" s="27" t="s">
        <v>306</v>
      </c>
      <c r="G27" s="27" t="s">
        <v>307</v>
      </c>
      <c r="H27" s="10"/>
      <c r="I27" s="10"/>
      <c r="J27" s="10"/>
      <c r="K27" s="10"/>
      <c r="L27" s="10"/>
      <c r="M27" s="10"/>
      <c r="N27" s="10"/>
      <c r="O27" s="10"/>
      <c r="P27" s="10"/>
      <c r="Q27" s="10"/>
      <c r="R27" s="10"/>
      <c r="S27" s="10"/>
      <c r="T27" s="10"/>
      <c r="U27" s="10"/>
      <c r="V27" s="10"/>
      <c r="W27" s="10"/>
      <c r="X27" s="10"/>
      <c r="Y27" s="10"/>
      <c r="Z27" s="10"/>
      <c r="AA27" s="10"/>
      <c r="AB27" s="10"/>
      <c r="AC27" s="18">
        <f t="shared" si="0"/>
        <v>0</v>
      </c>
      <c r="AD27" s="19">
        <f t="shared" si="1"/>
        <v>0</v>
      </c>
      <c r="AE27" s="18">
        <f t="shared" si="2"/>
        <v>0</v>
      </c>
    </row>
    <row r="28" spans="1:31" ht="113.4" customHeight="1">
      <c r="A28" s="73"/>
      <c r="B28" s="22" t="s">
        <v>308</v>
      </c>
      <c r="C28" s="25">
        <v>4</v>
      </c>
      <c r="D28" s="26" t="s">
        <v>309</v>
      </c>
      <c r="E28" s="16" t="s">
        <v>752</v>
      </c>
      <c r="F28" s="30" t="s">
        <v>310</v>
      </c>
      <c r="G28" s="27" t="s">
        <v>311</v>
      </c>
      <c r="H28" s="10"/>
      <c r="I28" s="10"/>
      <c r="J28" s="10"/>
      <c r="K28" s="10"/>
      <c r="L28" s="10"/>
      <c r="M28" s="10"/>
      <c r="N28" s="10"/>
      <c r="O28" s="10"/>
      <c r="P28" s="10"/>
      <c r="Q28" s="10"/>
      <c r="R28" s="10"/>
      <c r="S28" s="10"/>
      <c r="T28" s="10"/>
      <c r="U28" s="10"/>
      <c r="V28" s="10"/>
      <c r="W28" s="10"/>
      <c r="X28" s="10"/>
      <c r="Y28" s="10"/>
      <c r="Z28" s="10"/>
      <c r="AA28" s="10"/>
      <c r="AB28" s="10"/>
      <c r="AC28" s="18">
        <f t="shared" si="0"/>
        <v>0</v>
      </c>
      <c r="AD28" s="19">
        <f t="shared" si="1"/>
        <v>0</v>
      </c>
      <c r="AE28" s="18">
        <f t="shared" si="2"/>
        <v>0</v>
      </c>
    </row>
    <row r="29" spans="1:31" ht="82.8">
      <c r="A29" s="73"/>
      <c r="B29" s="22" t="s">
        <v>312</v>
      </c>
      <c r="C29" s="25">
        <v>5</v>
      </c>
      <c r="D29" s="26" t="s">
        <v>147</v>
      </c>
      <c r="E29" s="25" t="s">
        <v>753</v>
      </c>
      <c r="F29" s="27" t="s">
        <v>313</v>
      </c>
      <c r="G29" s="27" t="s">
        <v>314</v>
      </c>
      <c r="H29" s="10"/>
      <c r="I29" s="10"/>
      <c r="J29" s="10"/>
      <c r="K29" s="10"/>
      <c r="L29" s="10"/>
      <c r="M29" s="10"/>
      <c r="N29" s="10"/>
      <c r="O29" s="10"/>
      <c r="P29" s="10"/>
      <c r="Q29" s="10"/>
      <c r="R29" s="10"/>
      <c r="S29" s="10"/>
      <c r="T29" s="10"/>
      <c r="U29" s="10"/>
      <c r="V29" s="10"/>
      <c r="W29" s="10"/>
      <c r="X29" s="10"/>
      <c r="Y29" s="10"/>
      <c r="Z29" s="10"/>
      <c r="AA29" s="10"/>
      <c r="AB29" s="10"/>
      <c r="AC29" s="18">
        <f t="shared" si="0"/>
        <v>0</v>
      </c>
      <c r="AD29" s="19">
        <f t="shared" si="1"/>
        <v>0</v>
      </c>
      <c r="AE29" s="18">
        <f t="shared" si="2"/>
        <v>0</v>
      </c>
    </row>
    <row r="30" spans="1:31" ht="82.8">
      <c r="A30" s="74"/>
      <c r="B30" s="22" t="s">
        <v>315</v>
      </c>
      <c r="C30" s="25">
        <v>6</v>
      </c>
      <c r="D30" s="26" t="s">
        <v>316</v>
      </c>
      <c r="E30" s="25" t="s">
        <v>754</v>
      </c>
      <c r="F30" s="27" t="s">
        <v>317</v>
      </c>
      <c r="G30" s="27" t="s">
        <v>318</v>
      </c>
      <c r="H30" s="10"/>
      <c r="I30" s="10"/>
      <c r="J30" s="10"/>
      <c r="K30" s="10"/>
      <c r="L30" s="10"/>
      <c r="M30" s="10"/>
      <c r="N30" s="10"/>
      <c r="O30" s="10"/>
      <c r="P30" s="10"/>
      <c r="Q30" s="10"/>
      <c r="R30" s="10"/>
      <c r="S30" s="10"/>
      <c r="T30" s="10"/>
      <c r="U30" s="10"/>
      <c r="V30" s="10"/>
      <c r="W30" s="10"/>
      <c r="X30" s="10"/>
      <c r="Y30" s="10"/>
      <c r="Z30" s="10"/>
      <c r="AA30" s="10"/>
      <c r="AB30" s="10"/>
      <c r="AC30" s="18">
        <f t="shared" si="0"/>
        <v>0</v>
      </c>
      <c r="AD30" s="19">
        <f t="shared" si="1"/>
        <v>0</v>
      </c>
      <c r="AE30" s="18">
        <f t="shared" si="2"/>
        <v>0</v>
      </c>
    </row>
    <row r="31" spans="1:31" ht="69">
      <c r="A31" s="65" t="s">
        <v>319</v>
      </c>
      <c r="B31" s="22" t="s">
        <v>320</v>
      </c>
      <c r="C31" s="14">
        <v>1</v>
      </c>
      <c r="D31" s="25" t="s">
        <v>321</v>
      </c>
      <c r="E31" s="25" t="s">
        <v>755</v>
      </c>
      <c r="F31" s="14" t="s">
        <v>322</v>
      </c>
      <c r="G31" s="14" t="s">
        <v>323</v>
      </c>
      <c r="H31" s="10"/>
      <c r="I31" s="10"/>
      <c r="J31" s="10"/>
      <c r="K31" s="10"/>
      <c r="L31" s="10"/>
      <c r="M31" s="10"/>
      <c r="N31" s="10"/>
      <c r="O31" s="10"/>
      <c r="P31" s="10"/>
      <c r="Q31" s="10"/>
      <c r="R31" s="10"/>
      <c r="S31" s="10"/>
      <c r="T31" s="10"/>
      <c r="U31" s="10"/>
      <c r="V31" s="10"/>
      <c r="W31" s="10"/>
      <c r="X31" s="10"/>
      <c r="Y31" s="10"/>
      <c r="Z31" s="10"/>
      <c r="AA31" s="10"/>
      <c r="AB31" s="10"/>
      <c r="AC31" s="18">
        <f t="shared" si="0"/>
        <v>0</v>
      </c>
      <c r="AD31" s="19">
        <f t="shared" si="1"/>
        <v>0</v>
      </c>
      <c r="AE31" s="18">
        <f t="shared" si="2"/>
        <v>0</v>
      </c>
    </row>
    <row r="32" spans="1:31" ht="82.8">
      <c r="A32" s="63"/>
      <c r="B32" s="22" t="s">
        <v>324</v>
      </c>
      <c r="C32" s="14">
        <v>2</v>
      </c>
      <c r="D32" s="25" t="s">
        <v>325</v>
      </c>
      <c r="E32" s="25" t="s">
        <v>756</v>
      </c>
      <c r="F32" s="14" t="s">
        <v>326</v>
      </c>
      <c r="G32" s="14" t="s">
        <v>327</v>
      </c>
      <c r="H32" s="10"/>
      <c r="I32" s="10"/>
      <c r="J32" s="10"/>
      <c r="K32" s="10"/>
      <c r="L32" s="10"/>
      <c r="M32" s="10"/>
      <c r="N32" s="10"/>
      <c r="O32" s="10"/>
      <c r="P32" s="10"/>
      <c r="Q32" s="10"/>
      <c r="R32" s="10"/>
      <c r="S32" s="10"/>
      <c r="T32" s="10"/>
      <c r="U32" s="10"/>
      <c r="V32" s="10"/>
      <c r="W32" s="10"/>
      <c r="X32" s="10"/>
      <c r="Y32" s="10"/>
      <c r="Z32" s="10"/>
      <c r="AA32" s="10"/>
      <c r="AB32" s="10"/>
      <c r="AC32" s="18">
        <f t="shared" si="0"/>
        <v>0</v>
      </c>
      <c r="AD32" s="19">
        <f t="shared" si="1"/>
        <v>0</v>
      </c>
      <c r="AE32" s="18">
        <f t="shared" si="2"/>
        <v>0</v>
      </c>
    </row>
    <row r="33" spans="1:31" ht="126" customHeight="1">
      <c r="A33" s="63"/>
      <c r="B33" s="22" t="s">
        <v>328</v>
      </c>
      <c r="C33" s="14">
        <v>3</v>
      </c>
      <c r="D33" s="25" t="s">
        <v>329</v>
      </c>
      <c r="E33" s="25" t="s">
        <v>757</v>
      </c>
      <c r="F33" s="14" t="s">
        <v>330</v>
      </c>
      <c r="G33" s="14" t="s">
        <v>331</v>
      </c>
      <c r="H33" s="10"/>
      <c r="I33" s="10"/>
      <c r="J33" s="10"/>
      <c r="K33" s="10"/>
      <c r="L33" s="10"/>
      <c r="M33" s="10"/>
      <c r="N33" s="10"/>
      <c r="O33" s="10"/>
      <c r="P33" s="10"/>
      <c r="Q33" s="10"/>
      <c r="R33" s="10"/>
      <c r="S33" s="10"/>
      <c r="T33" s="10"/>
      <c r="U33" s="10"/>
      <c r="V33" s="10"/>
      <c r="W33" s="10"/>
      <c r="X33" s="10"/>
      <c r="Y33" s="10"/>
      <c r="Z33" s="10"/>
      <c r="AA33" s="10"/>
      <c r="AB33" s="10"/>
      <c r="AC33" s="18">
        <f t="shared" si="0"/>
        <v>0</v>
      </c>
      <c r="AD33" s="19">
        <f t="shared" si="1"/>
        <v>0</v>
      </c>
      <c r="AE33" s="18">
        <f t="shared" si="2"/>
        <v>0</v>
      </c>
    </row>
    <row r="34" spans="1:31" ht="82.8">
      <c r="A34" s="64"/>
      <c r="B34" s="22" t="s">
        <v>332</v>
      </c>
      <c r="C34" s="14">
        <v>4</v>
      </c>
      <c r="D34" s="25" t="s">
        <v>333</v>
      </c>
      <c r="E34" s="25" t="s">
        <v>758</v>
      </c>
      <c r="F34" s="14" t="s">
        <v>334</v>
      </c>
      <c r="G34" s="14" t="s">
        <v>335</v>
      </c>
      <c r="H34" s="10"/>
      <c r="I34" s="10"/>
      <c r="J34" s="10"/>
      <c r="K34" s="10"/>
      <c r="L34" s="10"/>
      <c r="M34" s="10"/>
      <c r="N34" s="10"/>
      <c r="O34" s="10"/>
      <c r="P34" s="10"/>
      <c r="Q34" s="10"/>
      <c r="R34" s="10"/>
      <c r="S34" s="10"/>
      <c r="T34" s="10"/>
      <c r="U34" s="10"/>
      <c r="V34" s="10"/>
      <c r="W34" s="10"/>
      <c r="X34" s="10"/>
      <c r="Y34" s="10"/>
      <c r="Z34" s="10"/>
      <c r="AA34" s="10"/>
      <c r="AB34" s="10"/>
      <c r="AC34" s="18">
        <f t="shared" si="0"/>
        <v>0</v>
      </c>
      <c r="AD34" s="19">
        <f t="shared" si="1"/>
        <v>0</v>
      </c>
      <c r="AE34" s="18">
        <f t="shared" si="2"/>
        <v>0</v>
      </c>
    </row>
    <row r="35" spans="1:31" ht="15.75" customHeight="1">
      <c r="A35" s="10"/>
      <c r="B35" s="10"/>
      <c r="C35" s="10"/>
      <c r="D35" s="10"/>
      <c r="E35" s="10"/>
      <c r="F35" s="60" t="s">
        <v>336</v>
      </c>
      <c r="G35" s="41" t="s">
        <v>108</v>
      </c>
      <c r="H35" s="19" t="e">
        <f t="shared" ref="H35:AA35" si="3">(COUNTIF(H3:H34,"GD")/COUNTIF(H3:H34,"*"))</f>
        <v>#DIV/0!</v>
      </c>
      <c r="I35" s="19" t="e">
        <f t="shared" si="3"/>
        <v>#DIV/0!</v>
      </c>
      <c r="J35" s="19" t="e">
        <f t="shared" si="3"/>
        <v>#DIV/0!</v>
      </c>
      <c r="K35" s="19" t="e">
        <f t="shared" si="3"/>
        <v>#DIV/0!</v>
      </c>
      <c r="L35" s="19" t="e">
        <f t="shared" si="3"/>
        <v>#DIV/0!</v>
      </c>
      <c r="M35" s="19" t="e">
        <f t="shared" si="3"/>
        <v>#DIV/0!</v>
      </c>
      <c r="N35" s="19" t="e">
        <f t="shared" si="3"/>
        <v>#DIV/0!</v>
      </c>
      <c r="O35" s="19" t="e">
        <f t="shared" si="3"/>
        <v>#DIV/0!</v>
      </c>
      <c r="P35" s="19" t="e">
        <f t="shared" si="3"/>
        <v>#DIV/0!</v>
      </c>
      <c r="Q35" s="19" t="e">
        <f t="shared" si="3"/>
        <v>#DIV/0!</v>
      </c>
      <c r="R35" s="19" t="e">
        <f t="shared" si="3"/>
        <v>#DIV/0!</v>
      </c>
      <c r="S35" s="19" t="e">
        <f t="shared" si="3"/>
        <v>#DIV/0!</v>
      </c>
      <c r="T35" s="19" t="e">
        <f t="shared" si="3"/>
        <v>#DIV/0!</v>
      </c>
      <c r="U35" s="19" t="e">
        <f t="shared" si="3"/>
        <v>#DIV/0!</v>
      </c>
      <c r="V35" s="19" t="e">
        <f t="shared" si="3"/>
        <v>#DIV/0!</v>
      </c>
      <c r="W35" s="19" t="e">
        <f t="shared" si="3"/>
        <v>#DIV/0!</v>
      </c>
      <c r="X35" s="19" t="e">
        <f t="shared" si="3"/>
        <v>#DIV/0!</v>
      </c>
      <c r="Y35" s="19" t="e">
        <f t="shared" si="3"/>
        <v>#DIV/0!</v>
      </c>
      <c r="Z35" s="19" t="e">
        <f t="shared" si="3"/>
        <v>#DIV/0!</v>
      </c>
      <c r="AA35" s="19" t="e">
        <f t="shared" si="3"/>
        <v>#DIV/0!</v>
      </c>
      <c r="AB35" s="10"/>
      <c r="AC35" s="10"/>
      <c r="AD35" s="10"/>
      <c r="AE35" s="10"/>
    </row>
    <row r="36" spans="1:31" ht="15.75" customHeight="1">
      <c r="A36" s="10"/>
      <c r="B36" s="10"/>
      <c r="C36" s="10"/>
      <c r="D36" s="10"/>
      <c r="E36" s="10"/>
      <c r="F36" s="61"/>
      <c r="G36" s="32" t="s">
        <v>109</v>
      </c>
      <c r="H36" s="19" t="e">
        <f t="shared" ref="H36:AA36" si="4">(COUNTIF(H3:H34,"SU")/COUNTIF(H3:H34,"*"))</f>
        <v>#DIV/0!</v>
      </c>
      <c r="I36" s="19" t="e">
        <f t="shared" si="4"/>
        <v>#DIV/0!</v>
      </c>
      <c r="J36" s="19" t="e">
        <f t="shared" si="4"/>
        <v>#DIV/0!</v>
      </c>
      <c r="K36" s="19" t="e">
        <f t="shared" si="4"/>
        <v>#DIV/0!</v>
      </c>
      <c r="L36" s="19" t="e">
        <f t="shared" si="4"/>
        <v>#DIV/0!</v>
      </c>
      <c r="M36" s="19" t="e">
        <f t="shared" si="4"/>
        <v>#DIV/0!</v>
      </c>
      <c r="N36" s="19" t="e">
        <f t="shared" si="4"/>
        <v>#DIV/0!</v>
      </c>
      <c r="O36" s="19" t="e">
        <f t="shared" si="4"/>
        <v>#DIV/0!</v>
      </c>
      <c r="P36" s="19" t="e">
        <f t="shared" si="4"/>
        <v>#DIV/0!</v>
      </c>
      <c r="Q36" s="19" t="e">
        <f t="shared" si="4"/>
        <v>#DIV/0!</v>
      </c>
      <c r="R36" s="19" t="e">
        <f t="shared" si="4"/>
        <v>#DIV/0!</v>
      </c>
      <c r="S36" s="19" t="e">
        <f t="shared" si="4"/>
        <v>#DIV/0!</v>
      </c>
      <c r="T36" s="19" t="e">
        <f t="shared" si="4"/>
        <v>#DIV/0!</v>
      </c>
      <c r="U36" s="19" t="e">
        <f t="shared" si="4"/>
        <v>#DIV/0!</v>
      </c>
      <c r="V36" s="19" t="e">
        <f t="shared" si="4"/>
        <v>#DIV/0!</v>
      </c>
      <c r="W36" s="19" t="e">
        <f t="shared" si="4"/>
        <v>#DIV/0!</v>
      </c>
      <c r="X36" s="19" t="e">
        <f t="shared" si="4"/>
        <v>#DIV/0!</v>
      </c>
      <c r="Y36" s="19" t="e">
        <f t="shared" si="4"/>
        <v>#DIV/0!</v>
      </c>
      <c r="Z36" s="19" t="e">
        <f t="shared" si="4"/>
        <v>#DIV/0!</v>
      </c>
      <c r="AA36" s="19" t="e">
        <f t="shared" si="4"/>
        <v>#DIV/0!</v>
      </c>
      <c r="AB36" s="10"/>
      <c r="AC36" s="10"/>
      <c r="AD36" s="10"/>
      <c r="AE36" s="10"/>
    </row>
    <row r="37" spans="1:31" ht="15.75" customHeight="1">
      <c r="A37" s="10"/>
      <c r="B37" s="10"/>
      <c r="C37" s="10"/>
      <c r="D37" s="10"/>
      <c r="E37" s="10"/>
      <c r="F37" s="61"/>
      <c r="G37" s="32" t="s">
        <v>110</v>
      </c>
      <c r="H37" s="19" t="e">
        <f t="shared" ref="H37:AA37" si="5">(COUNTIF(H3:H34,"WT")/COUNTIF(H3:H34,"*"))</f>
        <v>#DIV/0!</v>
      </c>
      <c r="I37" s="19" t="e">
        <f t="shared" si="5"/>
        <v>#DIV/0!</v>
      </c>
      <c r="J37" s="19" t="e">
        <f t="shared" si="5"/>
        <v>#DIV/0!</v>
      </c>
      <c r="K37" s="19" t="e">
        <f t="shared" si="5"/>
        <v>#DIV/0!</v>
      </c>
      <c r="L37" s="19" t="e">
        <f t="shared" si="5"/>
        <v>#DIV/0!</v>
      </c>
      <c r="M37" s="19" t="e">
        <f t="shared" si="5"/>
        <v>#DIV/0!</v>
      </c>
      <c r="N37" s="19" t="e">
        <f t="shared" si="5"/>
        <v>#DIV/0!</v>
      </c>
      <c r="O37" s="19" t="e">
        <f t="shared" si="5"/>
        <v>#DIV/0!</v>
      </c>
      <c r="P37" s="19" t="e">
        <f t="shared" si="5"/>
        <v>#DIV/0!</v>
      </c>
      <c r="Q37" s="19" t="e">
        <f t="shared" si="5"/>
        <v>#DIV/0!</v>
      </c>
      <c r="R37" s="19" t="e">
        <f t="shared" si="5"/>
        <v>#DIV/0!</v>
      </c>
      <c r="S37" s="19" t="e">
        <f t="shared" si="5"/>
        <v>#DIV/0!</v>
      </c>
      <c r="T37" s="19" t="e">
        <f t="shared" si="5"/>
        <v>#DIV/0!</v>
      </c>
      <c r="U37" s="19" t="e">
        <f t="shared" si="5"/>
        <v>#DIV/0!</v>
      </c>
      <c r="V37" s="19" t="e">
        <f t="shared" si="5"/>
        <v>#DIV/0!</v>
      </c>
      <c r="W37" s="19" t="e">
        <f t="shared" si="5"/>
        <v>#DIV/0!</v>
      </c>
      <c r="X37" s="19" t="e">
        <f t="shared" si="5"/>
        <v>#DIV/0!</v>
      </c>
      <c r="Y37" s="19" t="e">
        <f t="shared" si="5"/>
        <v>#DIV/0!</v>
      </c>
      <c r="Z37" s="19" t="e">
        <f t="shared" si="5"/>
        <v>#DIV/0!</v>
      </c>
      <c r="AA37" s="19" t="e">
        <f t="shared" si="5"/>
        <v>#DIV/0!</v>
      </c>
      <c r="AB37" s="10"/>
      <c r="AC37" s="10"/>
      <c r="AD37" s="10"/>
      <c r="AE37" s="10"/>
    </row>
    <row r="38" spans="1:31" ht="15.75" customHeight="1">
      <c r="A38" s="10"/>
      <c r="B38" s="10"/>
      <c r="C38" s="10"/>
      <c r="D38" s="10"/>
      <c r="E38" s="10"/>
      <c r="F38" s="61"/>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row r="47" spans="1:31" ht="15.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31" ht="15.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1" ht="15.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1:31" ht="15.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31" ht="15.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row>
    <row r="55" spans="1:31" ht="15.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row>
    <row r="56" spans="1:31" ht="15.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1" ht="15.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ht="15.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row>
    <row r="59" spans="1:31" ht="15.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row>
    <row r="60" spans="1:31" ht="15.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row>
    <row r="61" spans="1:31" ht="15.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31" ht="15.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row>
    <row r="63" spans="1:31" ht="15.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1:31" ht="15.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1:31" ht="15.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1:31" ht="15.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ht="15.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15.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row>
    <row r="69" spans="1:31" ht="15.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31" ht="15.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31" ht="15.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ht="15.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31" ht="15.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1:31" ht="15.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row>
    <row r="75" spans="1:31" ht="15.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ht="15.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ht="15.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1" ht="15.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1" ht="15.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1" ht="15.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row>
    <row r="81" spans="1:31" ht="15.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row>
    <row r="82" spans="1:31" ht="15.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row>
    <row r="83" spans="1:31" ht="15.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row>
    <row r="84" spans="1:31" ht="15.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row>
    <row r="85" spans="1:31" ht="15.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1:31"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row>
    <row r="87" spans="1:31" ht="15.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row>
    <row r="88" spans="1:31" ht="15.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row>
    <row r="89" spans="1:31" ht="15.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row>
    <row r="90" spans="1:31" ht="15.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row>
    <row r="91" spans="1:31" ht="15.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row r="92" spans="1:31" ht="15.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row>
    <row r="93" spans="1:31" ht="15.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row>
    <row r="94" spans="1:31" ht="15.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row>
    <row r="95" spans="1:31" ht="15.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row>
    <row r="96" spans="1:31" ht="15.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row>
    <row r="97" spans="1:31" ht="15.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row>
    <row r="98" spans="1:31" ht="15.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row>
    <row r="99" spans="1:31" ht="15.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row>
    <row r="100" spans="1:31"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1:31" ht="15.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row>
    <row r="102" spans="1:31" ht="15.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row>
    <row r="103" spans="1:31" ht="15.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row>
    <row r="104" spans="1:31" ht="15.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1:31" ht="15.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row>
    <row r="106" spans="1:31" ht="15.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1:31"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row>
    <row r="108" spans="1:31"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row>
    <row r="109" spans="1:31"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row>
    <row r="110" spans="1:31"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row>
    <row r="111" spans="1:31"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row>
    <row r="112" spans="1:31"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row>
    <row r="113" spans="1:31"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row>
    <row r="114" spans="1:31"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row>
    <row r="115" spans="1:31"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1:31"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1:31"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row>
    <row r="118" spans="1:31"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row>
    <row r="119" spans="1:31"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row>
    <row r="120" spans="1:31"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row>
    <row r="121" spans="1:31"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row>
    <row r="122" spans="1:31"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row>
    <row r="123" spans="1:31"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1:31"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row>
    <row r="126" spans="1:31"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row>
    <row r="127" spans="1:31"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row>
    <row r="128" spans="1:31"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row>
    <row r="129" spans="1:31"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row>
    <row r="130" spans="1:31"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row>
    <row r="131" spans="1:31"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row>
    <row r="132" spans="1:31"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row>
    <row r="133" spans="1:31"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row>
    <row r="134" spans="1:31"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row>
    <row r="135" spans="1:31"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row>
    <row r="136" spans="1:31"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row>
    <row r="137" spans="1:31"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row>
    <row r="138" spans="1:31"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row>
    <row r="139" spans="1:31"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row>
    <row r="140" spans="1:31"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row>
    <row r="141" spans="1:31"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row>
    <row r="142" spans="1:31"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row>
    <row r="143" spans="1:31"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row>
    <row r="144" spans="1:31"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row>
    <row r="145" spans="1:31"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row>
    <row r="146" spans="1:31"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row>
    <row r="147" spans="1:31"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row>
    <row r="148" spans="1:31"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row>
    <row r="149" spans="1:31"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row>
    <row r="150" spans="1:31"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row>
    <row r="151" spans="1:31"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row>
    <row r="152" spans="1:31"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row>
    <row r="153" spans="1:31"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row>
    <row r="154" spans="1:31"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row>
    <row r="155" spans="1:31"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row>
    <row r="156" spans="1:31"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row>
    <row r="157" spans="1:31"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row>
    <row r="158" spans="1:31"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row>
    <row r="159" spans="1:31"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row>
    <row r="160" spans="1:31"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row>
    <row r="161" spans="1:31"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row>
    <row r="162" spans="1:31"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row>
    <row r="163" spans="1:31"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row>
    <row r="164" spans="1:31"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row>
    <row r="165" spans="1:31"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row>
    <row r="166" spans="1:31"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row>
    <row r="167" spans="1:31"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row>
    <row r="168" spans="1:31"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row>
    <row r="169" spans="1:31"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row>
    <row r="170" spans="1:31"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row>
    <row r="171" spans="1:31"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row>
    <row r="172" spans="1:31"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row>
    <row r="173" spans="1:31"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row>
    <row r="174" spans="1:31"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row>
    <row r="175" spans="1:31"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row>
    <row r="176" spans="1:31"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row>
    <row r="177" spans="1:31"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row>
    <row r="178" spans="1:31"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row>
    <row r="179" spans="1:31"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1"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1:31"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row>
    <row r="182" spans="1:31"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row>
    <row r="183" spans="1:31"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row>
    <row r="184" spans="1:31"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row>
    <row r="185" spans="1:31"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row>
    <row r="186" spans="1:31"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row>
    <row r="187" spans="1:31"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row>
    <row r="188" spans="1:31"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row>
    <row r="189" spans="1:31"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row>
    <row r="190" spans="1:31"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row>
    <row r="191" spans="1:31"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row>
    <row r="192" spans="1:31"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row>
    <row r="193" spans="1:31"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row>
    <row r="194" spans="1:31"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row>
    <row r="195" spans="1:31"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row>
    <row r="196" spans="1:31"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row>
    <row r="197" spans="1:31"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row>
    <row r="198" spans="1:31"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row>
    <row r="199" spans="1:31"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row>
    <row r="200" spans="1:31"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row>
    <row r="201" spans="1:31"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row>
    <row r="202" spans="1:31"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row>
    <row r="203" spans="1:31"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row>
    <row r="204" spans="1:31"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row>
    <row r="205" spans="1:31"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row>
    <row r="206" spans="1:31"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row>
    <row r="207" spans="1:31"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row>
    <row r="208" spans="1:31"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row>
    <row r="209" spans="1:31"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row>
    <row r="210" spans="1:31"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row>
    <row r="211" spans="1:31"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row>
    <row r="212" spans="1:31"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row>
    <row r="213" spans="1:31"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row>
    <row r="214" spans="1:31"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row>
    <row r="215" spans="1:31"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row>
    <row r="216" spans="1:31"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row>
    <row r="217" spans="1:31"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1:31"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1:31"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1:31"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1:31"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1:31"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1:31"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1:31"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row>
    <row r="225" spans="1:31"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row>
    <row r="226" spans="1:31"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row>
    <row r="227" spans="1:31"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row>
    <row r="228" spans="1:31"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row>
    <row r="229" spans="1:31"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row>
    <row r="230" spans="1:31"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row>
    <row r="231" spans="1:31"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row>
    <row r="232" spans="1:31"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row>
    <row r="233" spans="1:31" ht="15.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row>
    <row r="234" spans="1:31" ht="15.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row>
    <row r="235" spans="1:31" ht="15.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row>
    <row r="236" spans="1:31" ht="15.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row>
    <row r="237" spans="1:31" ht="15.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row>
    <row r="238" spans="1:31" ht="15.75" customHeight="1"/>
    <row r="239" spans="1:31" ht="15.75" customHeight="1"/>
    <row r="240" spans="1:3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1">
    <mergeCell ref="H1:AB1"/>
    <mergeCell ref="F35:F38"/>
    <mergeCell ref="A25:A30"/>
    <mergeCell ref="A31:A34"/>
    <mergeCell ref="B1:C1"/>
    <mergeCell ref="F1:G1"/>
    <mergeCell ref="A3:A6"/>
    <mergeCell ref="A7:A10"/>
    <mergeCell ref="A11:A14"/>
    <mergeCell ref="A15:A18"/>
    <mergeCell ref="A19:A24"/>
  </mergeCells>
  <hyperlinks>
    <hyperlink ref="A3" r:id="rId1"/>
    <hyperlink ref="B3" r:id="rId2"/>
    <hyperlink ref="B4" r:id="rId3"/>
    <hyperlink ref="B5" r:id="rId4"/>
    <hyperlink ref="B6" r:id="rId5"/>
    <hyperlink ref="A7" r:id="rId6"/>
    <hyperlink ref="B7" r:id="rId7"/>
    <hyperlink ref="B8" r:id="rId8"/>
    <hyperlink ref="B9" r:id="rId9"/>
    <hyperlink ref="B10" r:id="rId10"/>
    <hyperlink ref="A11" r:id="rId11"/>
    <hyperlink ref="B11" r:id="rId12"/>
    <hyperlink ref="B12" r:id="rId13"/>
    <hyperlink ref="B13" r:id="rId14"/>
    <hyperlink ref="B14" r:id="rId15"/>
    <hyperlink ref="A15" r:id="rId16"/>
    <hyperlink ref="B15" r:id="rId17"/>
    <hyperlink ref="B16" r:id="rId18"/>
    <hyperlink ref="B17" r:id="rId19"/>
    <hyperlink ref="B18" r:id="rId20"/>
    <hyperlink ref="A19" r:id="rId21"/>
    <hyperlink ref="B19" r:id="rId22"/>
    <hyperlink ref="B20" r:id="rId23"/>
    <hyperlink ref="B21" r:id="rId24"/>
    <hyperlink ref="B22" r:id="rId25"/>
    <hyperlink ref="B23" r:id="rId26"/>
    <hyperlink ref="B24" r:id="rId27"/>
    <hyperlink ref="A25" r:id="rId28"/>
    <hyperlink ref="B25" r:id="rId29"/>
    <hyperlink ref="B26" r:id="rId30"/>
    <hyperlink ref="B27" r:id="rId31"/>
    <hyperlink ref="B28" r:id="rId32"/>
    <hyperlink ref="B29" r:id="rId33"/>
    <hyperlink ref="B30" r:id="rId34"/>
    <hyperlink ref="A31" r:id="rId35"/>
    <hyperlink ref="B31" r:id="rId36"/>
    <hyperlink ref="B32" r:id="rId37"/>
    <hyperlink ref="B33" r:id="rId38"/>
    <hyperlink ref="B34" r:id="rId39"/>
  </hyperlinks>
  <pageMargins left="0.7" right="0.7" top="0.75" bottom="0.75" header="0" footer="0"/>
  <pageSetup orientation="landscape"/>
  <drawing r:id="rId40"/>
  <legacyDrawing r:id="rId4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E1004"/>
  <sheetViews>
    <sheetView zoomScale="70" zoomScaleNormal="70" workbookViewId="0">
      <pane xSplit="1" ySplit="2" topLeftCell="B3" activePane="bottomRight" state="frozen"/>
      <selection pane="topRight" activeCell="B1" sqref="B1"/>
      <selection pane="bottomLeft" activeCell="A3" sqref="A3"/>
      <selection pane="bottomRight" activeCell="A2" sqref="A2"/>
    </sheetView>
  </sheetViews>
  <sheetFormatPr defaultColWidth="12.6640625" defaultRowHeight="15" customHeight="1"/>
  <cols>
    <col min="1" max="2" width="18.109375" customWidth="1"/>
    <col min="3" max="3" width="6.77734375" customWidth="1"/>
    <col min="4" max="4" width="35.6640625" customWidth="1"/>
    <col min="5" max="5" width="35.6640625" style="54" customWidth="1"/>
    <col min="6" max="7" width="35.6640625" customWidth="1"/>
    <col min="8" max="27" width="5.77734375" customWidth="1"/>
    <col min="28" max="28" width="7.88671875" customWidth="1"/>
  </cols>
  <sheetData>
    <row r="1" spans="1:31" ht="41.25" customHeight="1">
      <c r="A1" s="8"/>
      <c r="B1" s="56" t="s">
        <v>337</v>
      </c>
      <c r="C1" s="57"/>
      <c r="D1" s="9"/>
      <c r="E1" s="78"/>
      <c r="F1" s="58" t="s">
        <v>8</v>
      </c>
      <c r="G1" s="59"/>
      <c r="H1" s="55" t="s">
        <v>803</v>
      </c>
      <c r="I1" s="55"/>
      <c r="J1" s="55"/>
      <c r="K1" s="55"/>
      <c r="L1" s="55"/>
      <c r="M1" s="55"/>
      <c r="N1" s="55"/>
      <c r="O1" s="55"/>
      <c r="P1" s="55"/>
      <c r="Q1" s="55"/>
      <c r="R1" s="55"/>
      <c r="S1" s="55"/>
      <c r="T1" s="55"/>
      <c r="U1" s="55"/>
      <c r="V1" s="55"/>
      <c r="W1" s="55"/>
      <c r="X1" s="55"/>
      <c r="Y1" s="55"/>
      <c r="Z1" s="55"/>
      <c r="AA1" s="55"/>
      <c r="AB1" s="55"/>
      <c r="AC1" s="10"/>
      <c r="AD1" s="10"/>
      <c r="AE1" s="10"/>
    </row>
    <row r="2" spans="1:31" ht="90" customHeight="1">
      <c r="A2" s="79" t="s">
        <v>823</v>
      </c>
      <c r="B2" s="11" t="s">
        <v>9</v>
      </c>
      <c r="C2" s="12" t="s">
        <v>10</v>
      </c>
      <c r="D2" s="53" t="s">
        <v>679</v>
      </c>
      <c r="E2" s="52" t="s">
        <v>677</v>
      </c>
      <c r="F2" s="52" t="s">
        <v>678</v>
      </c>
      <c r="G2" s="52" t="s">
        <v>680</v>
      </c>
      <c r="H2" s="48" t="s">
        <v>806</v>
      </c>
      <c r="I2" s="48" t="s">
        <v>807</v>
      </c>
      <c r="J2" s="48" t="s">
        <v>808</v>
      </c>
      <c r="K2" s="48" t="s">
        <v>809</v>
      </c>
      <c r="L2" s="48" t="s">
        <v>810</v>
      </c>
      <c r="M2" s="48" t="s">
        <v>811</v>
      </c>
      <c r="N2" s="48" t="s">
        <v>812</v>
      </c>
      <c r="O2" s="48" t="s">
        <v>813</v>
      </c>
      <c r="P2" s="48" t="s">
        <v>814</v>
      </c>
      <c r="Q2" s="48" t="s">
        <v>815</v>
      </c>
      <c r="R2" s="48" t="s">
        <v>816</v>
      </c>
      <c r="S2" s="48" t="s">
        <v>817</v>
      </c>
      <c r="T2" s="48" t="s">
        <v>818</v>
      </c>
      <c r="U2" s="48" t="s">
        <v>819</v>
      </c>
      <c r="V2" s="48" t="s">
        <v>820</v>
      </c>
      <c r="W2" s="48" t="s">
        <v>821</v>
      </c>
      <c r="X2" s="48" t="s">
        <v>822</v>
      </c>
      <c r="Y2" s="48" t="s">
        <v>11</v>
      </c>
      <c r="Z2" s="48" t="s">
        <v>12</v>
      </c>
      <c r="AA2" s="48" t="s">
        <v>13</v>
      </c>
      <c r="AB2" s="49" t="s">
        <v>673</v>
      </c>
      <c r="AC2" s="50" t="s">
        <v>674</v>
      </c>
      <c r="AD2" s="50" t="s">
        <v>675</v>
      </c>
      <c r="AE2" s="50" t="s">
        <v>676</v>
      </c>
    </row>
    <row r="3" spans="1:31" ht="69">
      <c r="A3" s="62" t="s">
        <v>338</v>
      </c>
      <c r="B3" s="13" t="s">
        <v>339</v>
      </c>
      <c r="C3" s="14">
        <v>1</v>
      </c>
      <c r="D3" s="25" t="s">
        <v>340</v>
      </c>
      <c r="E3" s="25" t="s">
        <v>341</v>
      </c>
      <c r="F3" s="14" t="s">
        <v>341</v>
      </c>
      <c r="G3" s="14" t="s">
        <v>342</v>
      </c>
      <c r="H3" s="42"/>
      <c r="I3" s="42"/>
      <c r="J3" s="42"/>
      <c r="K3" s="42"/>
      <c r="L3" s="42"/>
      <c r="M3" s="42"/>
      <c r="N3" s="42"/>
      <c r="O3" s="42"/>
      <c r="P3" s="42"/>
      <c r="Q3" s="42"/>
      <c r="R3" s="42"/>
      <c r="S3" s="42"/>
      <c r="T3" s="42"/>
      <c r="U3" s="42"/>
      <c r="V3" s="42"/>
      <c r="W3" s="42"/>
      <c r="X3" s="42"/>
      <c r="Y3" s="42"/>
      <c r="Z3" s="42"/>
      <c r="AA3" s="42"/>
      <c r="AB3" s="23">
        <v>30</v>
      </c>
      <c r="AC3" s="18">
        <f t="shared" ref="AC3:AC30" si="0">(COUNTIF(H3:AA3,"WT"))/$AB$3</f>
        <v>0</v>
      </c>
      <c r="AD3" s="19">
        <f t="shared" ref="AD3:AD30" si="1">(COUNTIF(H3:AA3,"SU"))/$AB$3</f>
        <v>0</v>
      </c>
      <c r="AE3" s="18">
        <f t="shared" ref="AE3:AE30" si="2">(COUNTIF(H3:AA3,"GD"))/$AB$3</f>
        <v>0</v>
      </c>
    </row>
    <row r="4" spans="1:31" ht="82.8">
      <c r="A4" s="63"/>
      <c r="B4" s="22" t="s">
        <v>343</v>
      </c>
      <c r="C4" s="14">
        <v>2</v>
      </c>
      <c r="D4" s="25" t="s">
        <v>344</v>
      </c>
      <c r="E4" s="25" t="s">
        <v>345</v>
      </c>
      <c r="F4" s="14" t="s">
        <v>345</v>
      </c>
      <c r="G4" s="14" t="s">
        <v>346</v>
      </c>
      <c r="H4" s="42"/>
      <c r="I4" s="42"/>
      <c r="J4" s="42"/>
      <c r="K4" s="42"/>
      <c r="L4" s="42"/>
      <c r="M4" s="42"/>
      <c r="N4" s="42"/>
      <c r="O4" s="42"/>
      <c r="P4" s="42"/>
      <c r="Q4" s="42"/>
      <c r="R4" s="42"/>
      <c r="S4" s="42"/>
      <c r="T4" s="42"/>
      <c r="U4" s="42"/>
      <c r="V4" s="42"/>
      <c r="W4" s="42"/>
      <c r="X4" s="42"/>
      <c r="Y4" s="42"/>
      <c r="Z4" s="42"/>
      <c r="AA4" s="42"/>
      <c r="AB4" s="42"/>
      <c r="AC4" s="18">
        <f t="shared" si="0"/>
        <v>0</v>
      </c>
      <c r="AD4" s="19">
        <f t="shared" si="1"/>
        <v>0</v>
      </c>
      <c r="AE4" s="18">
        <f t="shared" si="2"/>
        <v>0</v>
      </c>
    </row>
    <row r="5" spans="1:31" ht="69">
      <c r="A5" s="63"/>
      <c r="B5" s="22" t="s">
        <v>347</v>
      </c>
      <c r="C5" s="14">
        <v>3</v>
      </c>
      <c r="D5" s="25" t="s">
        <v>348</v>
      </c>
      <c r="E5" s="25" t="s">
        <v>349</v>
      </c>
      <c r="F5" s="14" t="s">
        <v>349</v>
      </c>
      <c r="G5" s="14" t="s">
        <v>350</v>
      </c>
      <c r="H5" s="42"/>
      <c r="I5" s="42"/>
      <c r="J5" s="42"/>
      <c r="K5" s="42"/>
      <c r="L5" s="42"/>
      <c r="M5" s="42"/>
      <c r="N5" s="42"/>
      <c r="O5" s="42"/>
      <c r="P5" s="42"/>
      <c r="Q5" s="42"/>
      <c r="R5" s="42"/>
      <c r="S5" s="42"/>
      <c r="T5" s="42"/>
      <c r="U5" s="42"/>
      <c r="V5" s="42"/>
      <c r="W5" s="42"/>
      <c r="X5" s="42"/>
      <c r="Y5" s="42"/>
      <c r="Z5" s="42"/>
      <c r="AA5" s="42"/>
      <c r="AB5" s="42"/>
      <c r="AC5" s="18">
        <f t="shared" si="0"/>
        <v>0</v>
      </c>
      <c r="AD5" s="19">
        <f t="shared" si="1"/>
        <v>0</v>
      </c>
      <c r="AE5" s="18">
        <f t="shared" si="2"/>
        <v>0</v>
      </c>
    </row>
    <row r="6" spans="1:31" ht="69">
      <c r="A6" s="64"/>
      <c r="B6" s="22" t="s">
        <v>351</v>
      </c>
      <c r="C6" s="14">
        <v>4</v>
      </c>
      <c r="D6" s="25" t="s">
        <v>352</v>
      </c>
      <c r="E6" s="25" t="s">
        <v>353</v>
      </c>
      <c r="F6" s="14" t="s">
        <v>353</v>
      </c>
      <c r="G6" s="14" t="s">
        <v>354</v>
      </c>
      <c r="H6" s="42"/>
      <c r="I6" s="42"/>
      <c r="J6" s="42"/>
      <c r="K6" s="42"/>
      <c r="L6" s="42"/>
      <c r="M6" s="42"/>
      <c r="N6" s="42"/>
      <c r="O6" s="42"/>
      <c r="P6" s="42"/>
      <c r="Q6" s="42"/>
      <c r="R6" s="42"/>
      <c r="S6" s="42"/>
      <c r="T6" s="42"/>
      <c r="U6" s="42"/>
      <c r="V6" s="42"/>
      <c r="W6" s="42"/>
      <c r="X6" s="42"/>
      <c r="Y6" s="42"/>
      <c r="Z6" s="42"/>
      <c r="AA6" s="42"/>
      <c r="AB6" s="42"/>
      <c r="AC6" s="18">
        <f t="shared" si="0"/>
        <v>0</v>
      </c>
      <c r="AD6" s="19">
        <f t="shared" si="1"/>
        <v>0</v>
      </c>
      <c r="AE6" s="18">
        <f t="shared" si="2"/>
        <v>0</v>
      </c>
    </row>
    <row r="7" spans="1:31" ht="96.6">
      <c r="A7" s="65" t="s">
        <v>355</v>
      </c>
      <c r="B7" s="22" t="s">
        <v>356</v>
      </c>
      <c r="C7" s="14">
        <v>1</v>
      </c>
      <c r="D7" s="25" t="s">
        <v>357</v>
      </c>
      <c r="E7" s="25" t="s">
        <v>358</v>
      </c>
      <c r="F7" s="14" t="s">
        <v>358</v>
      </c>
      <c r="G7" s="14" t="s">
        <v>359</v>
      </c>
      <c r="H7" s="42"/>
      <c r="I7" s="42"/>
      <c r="J7" s="42"/>
      <c r="K7" s="42"/>
      <c r="L7" s="42"/>
      <c r="M7" s="42"/>
      <c r="N7" s="42"/>
      <c r="O7" s="42"/>
      <c r="P7" s="42"/>
      <c r="Q7" s="42"/>
      <c r="R7" s="42"/>
      <c r="S7" s="42"/>
      <c r="T7" s="42"/>
      <c r="U7" s="42"/>
      <c r="V7" s="42"/>
      <c r="W7" s="42"/>
      <c r="X7" s="42"/>
      <c r="Y7" s="42"/>
      <c r="Z7" s="42"/>
      <c r="AA7" s="42"/>
      <c r="AB7" s="42"/>
      <c r="AC7" s="18">
        <f t="shared" si="0"/>
        <v>0</v>
      </c>
      <c r="AD7" s="19">
        <f t="shared" si="1"/>
        <v>0</v>
      </c>
      <c r="AE7" s="18">
        <f t="shared" si="2"/>
        <v>0</v>
      </c>
    </row>
    <row r="8" spans="1:31" ht="82.8">
      <c r="A8" s="63"/>
      <c r="B8" s="22" t="s">
        <v>360</v>
      </c>
      <c r="C8" s="14">
        <v>2</v>
      </c>
      <c r="D8" s="25" t="s">
        <v>361</v>
      </c>
      <c r="E8" s="25" t="s">
        <v>362</v>
      </c>
      <c r="F8" s="14" t="s">
        <v>362</v>
      </c>
      <c r="G8" s="14" t="s">
        <v>363</v>
      </c>
      <c r="H8" s="42"/>
      <c r="I8" s="42"/>
      <c r="J8" s="42"/>
      <c r="K8" s="42"/>
      <c r="L8" s="42"/>
      <c r="M8" s="42"/>
      <c r="N8" s="42"/>
      <c r="O8" s="42"/>
      <c r="P8" s="42"/>
      <c r="Q8" s="42"/>
      <c r="R8" s="42"/>
      <c r="S8" s="42"/>
      <c r="T8" s="42"/>
      <c r="U8" s="42"/>
      <c r="V8" s="42"/>
      <c r="W8" s="42"/>
      <c r="X8" s="42"/>
      <c r="Y8" s="42"/>
      <c r="Z8" s="42"/>
      <c r="AA8" s="42"/>
      <c r="AB8" s="42"/>
      <c r="AC8" s="18">
        <f t="shared" si="0"/>
        <v>0</v>
      </c>
      <c r="AD8" s="19">
        <f t="shared" si="1"/>
        <v>0</v>
      </c>
      <c r="AE8" s="18">
        <f t="shared" si="2"/>
        <v>0</v>
      </c>
    </row>
    <row r="9" spans="1:31" ht="82.8">
      <c r="A9" s="63"/>
      <c r="B9" s="22" t="s">
        <v>364</v>
      </c>
      <c r="C9" s="14">
        <v>3</v>
      </c>
      <c r="D9" s="25" t="s">
        <v>365</v>
      </c>
      <c r="E9" s="25" t="s">
        <v>366</v>
      </c>
      <c r="F9" s="14" t="s">
        <v>366</v>
      </c>
      <c r="G9" s="14" t="s">
        <v>367</v>
      </c>
      <c r="H9" s="42"/>
      <c r="I9" s="42"/>
      <c r="J9" s="42"/>
      <c r="K9" s="42"/>
      <c r="L9" s="42"/>
      <c r="M9" s="42"/>
      <c r="N9" s="42"/>
      <c r="O9" s="42"/>
      <c r="P9" s="42"/>
      <c r="Q9" s="42"/>
      <c r="R9" s="42"/>
      <c r="S9" s="42"/>
      <c r="T9" s="42"/>
      <c r="U9" s="42"/>
      <c r="V9" s="42"/>
      <c r="W9" s="42"/>
      <c r="X9" s="42"/>
      <c r="Y9" s="42"/>
      <c r="Z9" s="42"/>
      <c r="AA9" s="42"/>
      <c r="AB9" s="42"/>
      <c r="AC9" s="18">
        <f t="shared" si="0"/>
        <v>0</v>
      </c>
      <c r="AD9" s="19">
        <f t="shared" si="1"/>
        <v>0</v>
      </c>
      <c r="AE9" s="18">
        <f t="shared" si="2"/>
        <v>0</v>
      </c>
    </row>
    <row r="10" spans="1:31" ht="96.6">
      <c r="A10" s="64"/>
      <c r="B10" s="22" t="s">
        <v>368</v>
      </c>
      <c r="C10" s="14">
        <v>4</v>
      </c>
      <c r="D10" s="25" t="s">
        <v>369</v>
      </c>
      <c r="E10" s="25" t="s">
        <v>370</v>
      </c>
      <c r="F10" s="14" t="s">
        <v>370</v>
      </c>
      <c r="G10" s="14" t="s">
        <v>371</v>
      </c>
      <c r="H10" s="42"/>
      <c r="I10" s="42"/>
      <c r="J10" s="42"/>
      <c r="K10" s="42"/>
      <c r="L10" s="42"/>
      <c r="M10" s="42"/>
      <c r="N10" s="42"/>
      <c r="O10" s="42"/>
      <c r="P10" s="42"/>
      <c r="Q10" s="42"/>
      <c r="R10" s="42"/>
      <c r="S10" s="42"/>
      <c r="T10" s="42"/>
      <c r="U10" s="42"/>
      <c r="V10" s="42"/>
      <c r="W10" s="42"/>
      <c r="X10" s="42"/>
      <c r="Y10" s="42"/>
      <c r="Z10" s="42"/>
      <c r="AA10" s="42"/>
      <c r="AB10" s="42"/>
      <c r="AC10" s="18">
        <f t="shared" si="0"/>
        <v>0</v>
      </c>
      <c r="AD10" s="19">
        <f t="shared" si="1"/>
        <v>0</v>
      </c>
      <c r="AE10" s="18">
        <f t="shared" si="2"/>
        <v>0</v>
      </c>
    </row>
    <row r="11" spans="1:31" ht="41.4">
      <c r="A11" s="67" t="s">
        <v>372</v>
      </c>
      <c r="B11" s="22" t="s">
        <v>373</v>
      </c>
      <c r="C11" s="27">
        <v>1</v>
      </c>
      <c r="D11" s="15" t="s">
        <v>374</v>
      </c>
      <c r="E11" s="16" t="s">
        <v>375</v>
      </c>
      <c r="F11" s="15" t="s">
        <v>375</v>
      </c>
      <c r="G11" s="15" t="s">
        <v>376</v>
      </c>
      <c r="H11" s="42"/>
      <c r="I11" s="42"/>
      <c r="J11" s="42"/>
      <c r="K11" s="42"/>
      <c r="L11" s="42"/>
      <c r="M11" s="42"/>
      <c r="N11" s="42"/>
      <c r="O11" s="42"/>
      <c r="P11" s="42"/>
      <c r="Q11" s="42"/>
      <c r="R11" s="42"/>
      <c r="S11" s="42"/>
      <c r="T11" s="42"/>
      <c r="U11" s="42"/>
      <c r="V11" s="42"/>
      <c r="W11" s="42"/>
      <c r="X11" s="42"/>
      <c r="Y11" s="42"/>
      <c r="Z11" s="42"/>
      <c r="AA11" s="42"/>
      <c r="AB11" s="42"/>
      <c r="AC11" s="18">
        <f t="shared" si="0"/>
        <v>0</v>
      </c>
      <c r="AD11" s="19">
        <f t="shared" si="1"/>
        <v>0</v>
      </c>
      <c r="AE11" s="18">
        <f t="shared" si="2"/>
        <v>0</v>
      </c>
    </row>
    <row r="12" spans="1:31" ht="55.2">
      <c r="A12" s="63"/>
      <c r="B12" s="22" t="s">
        <v>377</v>
      </c>
      <c r="C12" s="27">
        <v>2</v>
      </c>
      <c r="D12" s="15" t="s">
        <v>276</v>
      </c>
      <c r="E12" s="16" t="s">
        <v>378</v>
      </c>
      <c r="F12" s="15" t="s">
        <v>378</v>
      </c>
      <c r="G12" s="15" t="s">
        <v>379</v>
      </c>
      <c r="H12" s="42"/>
      <c r="I12" s="42"/>
      <c r="J12" s="42"/>
      <c r="K12" s="42"/>
      <c r="L12" s="42"/>
      <c r="M12" s="42"/>
      <c r="N12" s="42"/>
      <c r="O12" s="42"/>
      <c r="P12" s="42"/>
      <c r="Q12" s="42"/>
      <c r="R12" s="42"/>
      <c r="S12" s="42"/>
      <c r="T12" s="42"/>
      <c r="U12" s="42"/>
      <c r="V12" s="42"/>
      <c r="W12" s="42"/>
      <c r="X12" s="42"/>
      <c r="Y12" s="42"/>
      <c r="Z12" s="42"/>
      <c r="AA12" s="42"/>
      <c r="AB12" s="42"/>
      <c r="AC12" s="18">
        <f t="shared" si="0"/>
        <v>0</v>
      </c>
      <c r="AD12" s="19">
        <f t="shared" si="1"/>
        <v>0</v>
      </c>
      <c r="AE12" s="18">
        <f t="shared" si="2"/>
        <v>0</v>
      </c>
    </row>
    <row r="13" spans="1:31" ht="69">
      <c r="A13" s="63"/>
      <c r="B13" s="22" t="s">
        <v>380</v>
      </c>
      <c r="C13" s="27">
        <v>3</v>
      </c>
      <c r="D13" s="15" t="s">
        <v>381</v>
      </c>
      <c r="E13" s="16" t="s">
        <v>382</v>
      </c>
      <c r="F13" s="15" t="s">
        <v>382</v>
      </c>
      <c r="G13" s="15" t="s">
        <v>383</v>
      </c>
      <c r="H13" s="42"/>
      <c r="I13" s="42"/>
      <c r="J13" s="42"/>
      <c r="K13" s="42"/>
      <c r="L13" s="42"/>
      <c r="M13" s="42"/>
      <c r="N13" s="42"/>
      <c r="O13" s="42"/>
      <c r="P13" s="42"/>
      <c r="Q13" s="42"/>
      <c r="R13" s="42"/>
      <c r="S13" s="42"/>
      <c r="T13" s="42"/>
      <c r="U13" s="42"/>
      <c r="V13" s="42"/>
      <c r="W13" s="42"/>
      <c r="X13" s="42"/>
      <c r="Y13" s="42"/>
      <c r="Z13" s="42"/>
      <c r="AA13" s="42"/>
      <c r="AB13" s="42"/>
      <c r="AC13" s="18">
        <f t="shared" si="0"/>
        <v>0</v>
      </c>
      <c r="AD13" s="19">
        <f t="shared" si="1"/>
        <v>0</v>
      </c>
      <c r="AE13" s="18">
        <f t="shared" si="2"/>
        <v>0</v>
      </c>
    </row>
    <row r="14" spans="1:31" ht="55.2">
      <c r="A14" s="63"/>
      <c r="B14" s="22" t="s">
        <v>384</v>
      </c>
      <c r="C14" s="27">
        <v>4</v>
      </c>
      <c r="D14" s="15" t="s">
        <v>284</v>
      </c>
      <c r="E14" s="16" t="s">
        <v>385</v>
      </c>
      <c r="F14" s="15" t="s">
        <v>385</v>
      </c>
      <c r="G14" s="15" t="s">
        <v>386</v>
      </c>
      <c r="H14" s="42"/>
      <c r="I14" s="42"/>
      <c r="J14" s="42"/>
      <c r="K14" s="42"/>
      <c r="L14" s="42"/>
      <c r="M14" s="42"/>
      <c r="N14" s="42"/>
      <c r="O14" s="42"/>
      <c r="P14" s="42"/>
      <c r="Q14" s="42"/>
      <c r="R14" s="42"/>
      <c r="S14" s="42"/>
      <c r="T14" s="42"/>
      <c r="U14" s="42"/>
      <c r="V14" s="42"/>
      <c r="W14" s="42"/>
      <c r="X14" s="42"/>
      <c r="Y14" s="42"/>
      <c r="Z14" s="42"/>
      <c r="AA14" s="42"/>
      <c r="AB14" s="42"/>
      <c r="AC14" s="18">
        <f t="shared" si="0"/>
        <v>0</v>
      </c>
      <c r="AD14" s="19">
        <f t="shared" si="1"/>
        <v>0</v>
      </c>
      <c r="AE14" s="18">
        <f t="shared" si="2"/>
        <v>0</v>
      </c>
    </row>
    <row r="15" spans="1:31" ht="69">
      <c r="A15" s="63"/>
      <c r="B15" s="22" t="s">
        <v>387</v>
      </c>
      <c r="C15" s="27">
        <v>5</v>
      </c>
      <c r="D15" s="15" t="s">
        <v>288</v>
      </c>
      <c r="E15" s="16" t="s">
        <v>388</v>
      </c>
      <c r="F15" s="15" t="s">
        <v>388</v>
      </c>
      <c r="G15" s="15" t="s">
        <v>389</v>
      </c>
      <c r="H15" s="42"/>
      <c r="I15" s="42"/>
      <c r="J15" s="42"/>
      <c r="K15" s="42"/>
      <c r="L15" s="42"/>
      <c r="M15" s="42"/>
      <c r="N15" s="42"/>
      <c r="O15" s="42"/>
      <c r="P15" s="42"/>
      <c r="Q15" s="42"/>
      <c r="R15" s="42"/>
      <c r="S15" s="42"/>
      <c r="T15" s="42"/>
      <c r="U15" s="42"/>
      <c r="V15" s="42"/>
      <c r="W15" s="42"/>
      <c r="X15" s="42"/>
      <c r="Y15" s="42"/>
      <c r="Z15" s="42"/>
      <c r="AA15" s="42"/>
      <c r="AB15" s="42"/>
      <c r="AC15" s="18">
        <f t="shared" si="0"/>
        <v>0</v>
      </c>
      <c r="AD15" s="19">
        <f t="shared" si="1"/>
        <v>0</v>
      </c>
      <c r="AE15" s="18">
        <f t="shared" si="2"/>
        <v>0</v>
      </c>
    </row>
    <row r="16" spans="1:31" ht="69">
      <c r="A16" s="64"/>
      <c r="B16" s="22" t="s">
        <v>390</v>
      </c>
      <c r="C16" s="27">
        <v>6</v>
      </c>
      <c r="D16" s="15" t="s">
        <v>391</v>
      </c>
      <c r="E16" s="16" t="s">
        <v>392</v>
      </c>
      <c r="F16" s="15" t="s">
        <v>392</v>
      </c>
      <c r="G16" s="15" t="s">
        <v>393</v>
      </c>
      <c r="H16" s="42"/>
      <c r="I16" s="42"/>
      <c r="J16" s="42"/>
      <c r="K16" s="42"/>
      <c r="L16" s="42"/>
      <c r="M16" s="42"/>
      <c r="N16" s="42"/>
      <c r="O16" s="42"/>
      <c r="P16" s="42"/>
      <c r="Q16" s="42"/>
      <c r="R16" s="42"/>
      <c r="S16" s="42"/>
      <c r="T16" s="42"/>
      <c r="U16" s="42"/>
      <c r="V16" s="42"/>
      <c r="W16" s="42"/>
      <c r="X16" s="42"/>
      <c r="Y16" s="42"/>
      <c r="Z16" s="42"/>
      <c r="AA16" s="42"/>
      <c r="AB16" s="42"/>
      <c r="AC16" s="18">
        <f t="shared" si="0"/>
        <v>0</v>
      </c>
      <c r="AD16" s="19">
        <f t="shared" si="1"/>
        <v>0</v>
      </c>
      <c r="AE16" s="18">
        <f t="shared" si="2"/>
        <v>0</v>
      </c>
    </row>
    <row r="17" spans="1:31" ht="69">
      <c r="A17" s="65" t="s">
        <v>394</v>
      </c>
      <c r="B17" s="22" t="s">
        <v>395</v>
      </c>
      <c r="C17" s="25">
        <v>1</v>
      </c>
      <c r="D17" s="26" t="s">
        <v>396</v>
      </c>
      <c r="E17" s="44" t="s">
        <v>397</v>
      </c>
      <c r="F17" s="27" t="s">
        <v>397</v>
      </c>
      <c r="G17" s="27" t="s">
        <v>398</v>
      </c>
      <c r="H17" s="42"/>
      <c r="I17" s="42"/>
      <c r="J17" s="42"/>
      <c r="K17" s="42"/>
      <c r="L17" s="42"/>
      <c r="M17" s="42"/>
      <c r="N17" s="42"/>
      <c r="O17" s="42"/>
      <c r="P17" s="42"/>
      <c r="Q17" s="42"/>
      <c r="R17" s="42"/>
      <c r="S17" s="42"/>
      <c r="T17" s="42"/>
      <c r="U17" s="42"/>
      <c r="V17" s="42"/>
      <c r="W17" s="42"/>
      <c r="X17" s="42"/>
      <c r="Y17" s="42"/>
      <c r="Z17" s="42"/>
      <c r="AA17" s="42"/>
      <c r="AB17" s="42"/>
      <c r="AC17" s="18">
        <f t="shared" si="0"/>
        <v>0</v>
      </c>
      <c r="AD17" s="19">
        <f t="shared" si="1"/>
        <v>0</v>
      </c>
      <c r="AE17" s="18">
        <f t="shared" si="2"/>
        <v>0</v>
      </c>
    </row>
    <row r="18" spans="1:31" ht="82.8">
      <c r="A18" s="63"/>
      <c r="B18" s="22" t="s">
        <v>399</v>
      </c>
      <c r="C18" s="25">
        <v>2</v>
      </c>
      <c r="D18" s="26" t="s">
        <v>400</v>
      </c>
      <c r="E18" s="44" t="s">
        <v>401</v>
      </c>
      <c r="F18" s="27" t="s">
        <v>401</v>
      </c>
      <c r="G18" s="27" t="s">
        <v>402</v>
      </c>
      <c r="H18" s="42"/>
      <c r="I18" s="42"/>
      <c r="J18" s="42"/>
      <c r="K18" s="42"/>
      <c r="L18" s="42"/>
      <c r="M18" s="42"/>
      <c r="N18" s="42"/>
      <c r="O18" s="42"/>
      <c r="P18" s="42"/>
      <c r="Q18" s="42"/>
      <c r="R18" s="42"/>
      <c r="S18" s="42"/>
      <c r="T18" s="42"/>
      <c r="U18" s="42"/>
      <c r="V18" s="42"/>
      <c r="W18" s="42"/>
      <c r="X18" s="42"/>
      <c r="Y18" s="42"/>
      <c r="Z18" s="42"/>
      <c r="AA18" s="42"/>
      <c r="AB18" s="42"/>
      <c r="AC18" s="18">
        <f t="shared" si="0"/>
        <v>0</v>
      </c>
      <c r="AD18" s="19">
        <f t="shared" si="1"/>
        <v>0</v>
      </c>
      <c r="AE18" s="18">
        <f t="shared" si="2"/>
        <v>0</v>
      </c>
    </row>
    <row r="19" spans="1:31" ht="55.2">
      <c r="A19" s="63"/>
      <c r="B19" s="22" t="s">
        <v>403</v>
      </c>
      <c r="C19" s="25">
        <v>3</v>
      </c>
      <c r="D19" s="26" t="s">
        <v>404</v>
      </c>
      <c r="E19" s="44" t="s">
        <v>405</v>
      </c>
      <c r="F19" s="27" t="s">
        <v>405</v>
      </c>
      <c r="G19" s="27" t="s">
        <v>406</v>
      </c>
      <c r="H19" s="42"/>
      <c r="I19" s="42"/>
      <c r="J19" s="42"/>
      <c r="K19" s="42"/>
      <c r="L19" s="42"/>
      <c r="M19" s="42"/>
      <c r="N19" s="42"/>
      <c r="O19" s="42"/>
      <c r="P19" s="42"/>
      <c r="Q19" s="42"/>
      <c r="R19" s="42"/>
      <c r="S19" s="42"/>
      <c r="T19" s="42"/>
      <c r="U19" s="42"/>
      <c r="V19" s="42"/>
      <c r="W19" s="42"/>
      <c r="X19" s="42"/>
      <c r="Y19" s="42"/>
      <c r="Z19" s="42"/>
      <c r="AA19" s="42"/>
      <c r="AB19" s="42"/>
      <c r="AC19" s="18">
        <f t="shared" si="0"/>
        <v>0</v>
      </c>
      <c r="AD19" s="19">
        <f t="shared" si="1"/>
        <v>0</v>
      </c>
      <c r="AE19" s="18">
        <f t="shared" si="2"/>
        <v>0</v>
      </c>
    </row>
    <row r="20" spans="1:31" ht="82.8">
      <c r="A20" s="63"/>
      <c r="B20" s="22" t="s">
        <v>407</v>
      </c>
      <c r="C20" s="25">
        <v>4</v>
      </c>
      <c r="D20" s="26" t="s">
        <v>408</v>
      </c>
      <c r="E20" s="25" t="s">
        <v>731</v>
      </c>
      <c r="F20" s="27" t="s">
        <v>409</v>
      </c>
      <c r="G20" s="27" t="s">
        <v>410</v>
      </c>
      <c r="H20" s="42"/>
      <c r="I20" s="42"/>
      <c r="J20" s="42"/>
      <c r="K20" s="42"/>
      <c r="L20" s="42"/>
      <c r="M20" s="42"/>
      <c r="N20" s="42"/>
      <c r="O20" s="42"/>
      <c r="P20" s="42"/>
      <c r="Q20" s="42"/>
      <c r="R20" s="42"/>
      <c r="S20" s="42"/>
      <c r="T20" s="42"/>
      <c r="U20" s="42"/>
      <c r="V20" s="42"/>
      <c r="W20" s="42"/>
      <c r="X20" s="42"/>
      <c r="Y20" s="42"/>
      <c r="Z20" s="42"/>
      <c r="AA20" s="42"/>
      <c r="AB20" s="42"/>
      <c r="AC20" s="18">
        <f t="shared" si="0"/>
        <v>0</v>
      </c>
      <c r="AD20" s="19">
        <f t="shared" si="1"/>
        <v>0</v>
      </c>
      <c r="AE20" s="18">
        <f t="shared" si="2"/>
        <v>0</v>
      </c>
    </row>
    <row r="21" spans="1:31" ht="96.6">
      <c r="A21" s="63"/>
      <c r="B21" s="22" t="s">
        <v>411</v>
      </c>
      <c r="C21" s="25">
        <v>5</v>
      </c>
      <c r="D21" s="26" t="s">
        <v>412</v>
      </c>
      <c r="E21" s="25" t="s">
        <v>732</v>
      </c>
      <c r="F21" s="27" t="s">
        <v>413</v>
      </c>
      <c r="G21" s="27" t="s">
        <v>414</v>
      </c>
      <c r="H21" s="42"/>
      <c r="I21" s="42"/>
      <c r="J21" s="42"/>
      <c r="K21" s="42"/>
      <c r="L21" s="42"/>
      <c r="M21" s="42"/>
      <c r="N21" s="42"/>
      <c r="O21" s="42"/>
      <c r="P21" s="42"/>
      <c r="Q21" s="42"/>
      <c r="R21" s="42"/>
      <c r="S21" s="42"/>
      <c r="T21" s="42"/>
      <c r="U21" s="42"/>
      <c r="V21" s="42"/>
      <c r="W21" s="42"/>
      <c r="X21" s="42"/>
      <c r="Y21" s="42"/>
      <c r="Z21" s="42"/>
      <c r="AA21" s="42"/>
      <c r="AB21" s="42"/>
      <c r="AC21" s="18">
        <f t="shared" si="0"/>
        <v>0</v>
      </c>
      <c r="AD21" s="19">
        <f t="shared" si="1"/>
        <v>0</v>
      </c>
      <c r="AE21" s="18">
        <f t="shared" si="2"/>
        <v>0</v>
      </c>
    </row>
    <row r="22" spans="1:31" ht="110.4">
      <c r="A22" s="64"/>
      <c r="B22" s="22" t="s">
        <v>415</v>
      </c>
      <c r="C22" s="25">
        <v>6</v>
      </c>
      <c r="D22" s="26" t="s">
        <v>416</v>
      </c>
      <c r="E22" s="25" t="s">
        <v>733</v>
      </c>
      <c r="F22" s="27" t="s">
        <v>417</v>
      </c>
      <c r="G22" s="27" t="s">
        <v>418</v>
      </c>
      <c r="H22" s="42"/>
      <c r="I22" s="42"/>
      <c r="J22" s="42"/>
      <c r="K22" s="42"/>
      <c r="L22" s="42"/>
      <c r="M22" s="42"/>
      <c r="N22" s="42"/>
      <c r="O22" s="42"/>
      <c r="P22" s="42"/>
      <c r="Q22" s="42"/>
      <c r="R22" s="42"/>
      <c r="S22" s="42"/>
      <c r="T22" s="42"/>
      <c r="U22" s="42"/>
      <c r="V22" s="42"/>
      <c r="W22" s="42"/>
      <c r="X22" s="42"/>
      <c r="Y22" s="42"/>
      <c r="Z22" s="42"/>
      <c r="AA22" s="42"/>
      <c r="AB22" s="42"/>
      <c r="AC22" s="18">
        <f t="shared" si="0"/>
        <v>0</v>
      </c>
      <c r="AD22" s="19">
        <f t="shared" si="1"/>
        <v>0</v>
      </c>
      <c r="AE22" s="18">
        <f t="shared" si="2"/>
        <v>0</v>
      </c>
    </row>
    <row r="23" spans="1:31" ht="69">
      <c r="A23" s="67" t="s">
        <v>419</v>
      </c>
      <c r="B23" s="22" t="s">
        <v>420</v>
      </c>
      <c r="C23" s="14">
        <v>1</v>
      </c>
      <c r="D23" s="43" t="s">
        <v>421</v>
      </c>
      <c r="E23" s="25" t="s">
        <v>734</v>
      </c>
      <c r="F23" s="14" t="s">
        <v>422</v>
      </c>
      <c r="G23" s="14" t="s">
        <v>423</v>
      </c>
      <c r="H23" s="42"/>
      <c r="I23" s="42"/>
      <c r="J23" s="42"/>
      <c r="K23" s="42"/>
      <c r="L23" s="42"/>
      <c r="M23" s="42"/>
      <c r="N23" s="42"/>
      <c r="O23" s="42"/>
      <c r="P23" s="42"/>
      <c r="Q23" s="42"/>
      <c r="R23" s="42"/>
      <c r="S23" s="42"/>
      <c r="T23" s="42"/>
      <c r="U23" s="42"/>
      <c r="V23" s="42"/>
      <c r="W23" s="42"/>
      <c r="X23" s="42"/>
      <c r="Y23" s="42"/>
      <c r="Z23" s="42"/>
      <c r="AA23" s="42"/>
      <c r="AB23" s="42"/>
      <c r="AC23" s="18">
        <f t="shared" si="0"/>
        <v>0</v>
      </c>
      <c r="AD23" s="19">
        <f t="shared" si="1"/>
        <v>0</v>
      </c>
      <c r="AE23" s="18">
        <f t="shared" si="2"/>
        <v>0</v>
      </c>
    </row>
    <row r="24" spans="1:31" ht="69">
      <c r="A24" s="63"/>
      <c r="B24" s="22" t="s">
        <v>424</v>
      </c>
      <c r="C24" s="14">
        <v>2</v>
      </c>
      <c r="D24" s="25" t="s">
        <v>425</v>
      </c>
      <c r="E24" s="25" t="s">
        <v>735</v>
      </c>
      <c r="F24" s="14" t="s">
        <v>426</v>
      </c>
      <c r="G24" s="14" t="s">
        <v>427</v>
      </c>
      <c r="H24" s="42"/>
      <c r="I24" s="42"/>
      <c r="J24" s="42"/>
      <c r="K24" s="42"/>
      <c r="L24" s="42"/>
      <c r="M24" s="42"/>
      <c r="N24" s="42"/>
      <c r="O24" s="42"/>
      <c r="P24" s="42"/>
      <c r="Q24" s="42"/>
      <c r="R24" s="42"/>
      <c r="S24" s="42"/>
      <c r="T24" s="42"/>
      <c r="U24" s="42"/>
      <c r="V24" s="42"/>
      <c r="W24" s="42"/>
      <c r="X24" s="42"/>
      <c r="Y24" s="42"/>
      <c r="Z24" s="42"/>
      <c r="AA24" s="42"/>
      <c r="AB24" s="42"/>
      <c r="AC24" s="18">
        <f t="shared" si="0"/>
        <v>0</v>
      </c>
      <c r="AD24" s="19">
        <f t="shared" si="1"/>
        <v>0</v>
      </c>
      <c r="AE24" s="18">
        <f t="shared" si="2"/>
        <v>0</v>
      </c>
    </row>
    <row r="25" spans="1:31" ht="82.8">
      <c r="A25" s="63"/>
      <c r="B25" s="22" t="s">
        <v>428</v>
      </c>
      <c r="C25" s="14">
        <v>3</v>
      </c>
      <c r="D25" s="25" t="s">
        <v>429</v>
      </c>
      <c r="E25" s="25" t="s">
        <v>736</v>
      </c>
      <c r="F25" s="14" t="s">
        <v>430</v>
      </c>
      <c r="G25" s="14" t="s">
        <v>431</v>
      </c>
      <c r="H25" s="42"/>
      <c r="I25" s="42"/>
      <c r="J25" s="42"/>
      <c r="K25" s="42"/>
      <c r="L25" s="42"/>
      <c r="M25" s="42"/>
      <c r="N25" s="42"/>
      <c r="O25" s="42"/>
      <c r="P25" s="42"/>
      <c r="Q25" s="42"/>
      <c r="R25" s="42"/>
      <c r="S25" s="42"/>
      <c r="T25" s="42"/>
      <c r="U25" s="42"/>
      <c r="V25" s="42"/>
      <c r="W25" s="42"/>
      <c r="X25" s="42"/>
      <c r="Y25" s="42"/>
      <c r="Z25" s="42"/>
      <c r="AA25" s="42"/>
      <c r="AB25" s="42"/>
      <c r="AC25" s="18">
        <f t="shared" si="0"/>
        <v>0</v>
      </c>
      <c r="AD25" s="19">
        <f t="shared" si="1"/>
        <v>0</v>
      </c>
      <c r="AE25" s="18">
        <f t="shared" si="2"/>
        <v>0</v>
      </c>
    </row>
    <row r="26" spans="1:31" ht="82.8">
      <c r="A26" s="64"/>
      <c r="B26" s="22" t="s">
        <v>432</v>
      </c>
      <c r="C26" s="14">
        <v>4</v>
      </c>
      <c r="D26" s="25" t="s">
        <v>433</v>
      </c>
      <c r="E26" s="25" t="s">
        <v>737</v>
      </c>
      <c r="F26" s="14" t="s">
        <v>434</v>
      </c>
      <c r="G26" s="14" t="s">
        <v>435</v>
      </c>
      <c r="H26" s="42"/>
      <c r="I26" s="42"/>
      <c r="J26" s="42"/>
      <c r="K26" s="42"/>
      <c r="L26" s="42"/>
      <c r="M26" s="42"/>
      <c r="N26" s="42"/>
      <c r="O26" s="42"/>
      <c r="P26" s="42"/>
      <c r="Q26" s="42"/>
      <c r="R26" s="42"/>
      <c r="S26" s="42"/>
      <c r="T26" s="42"/>
      <c r="U26" s="42"/>
      <c r="V26" s="42"/>
      <c r="W26" s="42"/>
      <c r="X26" s="42"/>
      <c r="Y26" s="42"/>
      <c r="Z26" s="42"/>
      <c r="AA26" s="42"/>
      <c r="AB26" s="42"/>
      <c r="AC26" s="18">
        <f t="shared" si="0"/>
        <v>0</v>
      </c>
      <c r="AD26" s="19">
        <f t="shared" si="1"/>
        <v>0</v>
      </c>
      <c r="AE26" s="18">
        <f t="shared" si="2"/>
        <v>0</v>
      </c>
    </row>
    <row r="27" spans="1:31" ht="82.8">
      <c r="A27" s="71" t="s">
        <v>436</v>
      </c>
      <c r="B27" s="22" t="s">
        <v>437</v>
      </c>
      <c r="C27" s="14">
        <v>1</v>
      </c>
      <c r="D27" s="25" t="s">
        <v>438</v>
      </c>
      <c r="E27" s="25" t="s">
        <v>738</v>
      </c>
      <c r="F27" s="14" t="s">
        <v>439</v>
      </c>
      <c r="G27" s="14" t="s">
        <v>440</v>
      </c>
      <c r="H27" s="42"/>
      <c r="I27" s="42"/>
      <c r="J27" s="42"/>
      <c r="K27" s="42"/>
      <c r="L27" s="42"/>
      <c r="M27" s="42"/>
      <c r="N27" s="42"/>
      <c r="O27" s="42"/>
      <c r="P27" s="42"/>
      <c r="Q27" s="42"/>
      <c r="R27" s="42"/>
      <c r="S27" s="42"/>
      <c r="T27" s="42"/>
      <c r="U27" s="42"/>
      <c r="V27" s="42"/>
      <c r="W27" s="42"/>
      <c r="X27" s="42"/>
      <c r="Y27" s="42"/>
      <c r="Z27" s="42"/>
      <c r="AA27" s="42"/>
      <c r="AB27" s="42"/>
      <c r="AC27" s="18">
        <f t="shared" si="0"/>
        <v>0</v>
      </c>
      <c r="AD27" s="19">
        <f t="shared" si="1"/>
        <v>0</v>
      </c>
      <c r="AE27" s="18">
        <f t="shared" si="2"/>
        <v>0</v>
      </c>
    </row>
    <row r="28" spans="1:31" ht="55.2">
      <c r="A28" s="63"/>
      <c r="B28" s="22" t="s">
        <v>441</v>
      </c>
      <c r="C28" s="14">
        <v>2</v>
      </c>
      <c r="D28" s="25" t="s">
        <v>442</v>
      </c>
      <c r="E28" s="25" t="s">
        <v>739</v>
      </c>
      <c r="F28" s="14" t="s">
        <v>443</v>
      </c>
      <c r="G28" s="14" t="s">
        <v>444</v>
      </c>
      <c r="H28" s="42"/>
      <c r="I28" s="42"/>
      <c r="J28" s="42"/>
      <c r="K28" s="42"/>
      <c r="L28" s="42"/>
      <c r="M28" s="42"/>
      <c r="N28" s="42"/>
      <c r="O28" s="42"/>
      <c r="P28" s="42"/>
      <c r="Q28" s="42"/>
      <c r="R28" s="42"/>
      <c r="S28" s="42"/>
      <c r="T28" s="42"/>
      <c r="U28" s="42"/>
      <c r="V28" s="42"/>
      <c r="W28" s="42"/>
      <c r="X28" s="42"/>
      <c r="Y28" s="42"/>
      <c r="Z28" s="42"/>
      <c r="AA28" s="42"/>
      <c r="AB28" s="42"/>
      <c r="AC28" s="18">
        <f t="shared" si="0"/>
        <v>0</v>
      </c>
      <c r="AD28" s="19">
        <f t="shared" si="1"/>
        <v>0</v>
      </c>
      <c r="AE28" s="18">
        <f t="shared" si="2"/>
        <v>0</v>
      </c>
    </row>
    <row r="29" spans="1:31" ht="41.4">
      <c r="A29" s="63"/>
      <c r="B29" s="22" t="s">
        <v>445</v>
      </c>
      <c r="C29" s="14">
        <v>3</v>
      </c>
      <c r="D29" s="25" t="s">
        <v>446</v>
      </c>
      <c r="E29" s="25" t="s">
        <v>740</v>
      </c>
      <c r="F29" s="14" t="s">
        <v>447</v>
      </c>
      <c r="G29" s="14" t="s">
        <v>448</v>
      </c>
      <c r="H29" s="42"/>
      <c r="I29" s="42"/>
      <c r="J29" s="42"/>
      <c r="K29" s="42"/>
      <c r="L29" s="42"/>
      <c r="M29" s="42"/>
      <c r="N29" s="42"/>
      <c r="O29" s="42"/>
      <c r="P29" s="42"/>
      <c r="Q29" s="42"/>
      <c r="R29" s="42"/>
      <c r="S29" s="42"/>
      <c r="T29" s="42"/>
      <c r="U29" s="42"/>
      <c r="V29" s="42"/>
      <c r="W29" s="42"/>
      <c r="X29" s="42"/>
      <c r="Y29" s="42"/>
      <c r="Z29" s="42"/>
      <c r="AA29" s="42"/>
      <c r="AB29" s="42"/>
      <c r="AC29" s="18">
        <f t="shared" si="0"/>
        <v>0</v>
      </c>
      <c r="AD29" s="19">
        <f t="shared" si="1"/>
        <v>0</v>
      </c>
      <c r="AE29" s="18">
        <f t="shared" si="2"/>
        <v>0</v>
      </c>
    </row>
    <row r="30" spans="1:31" ht="55.2">
      <c r="A30" s="64"/>
      <c r="B30" s="22" t="s">
        <v>449</v>
      </c>
      <c r="C30" s="14">
        <v>4</v>
      </c>
      <c r="D30" s="25" t="s">
        <v>450</v>
      </c>
      <c r="E30" s="25" t="s">
        <v>741</v>
      </c>
      <c r="F30" s="14" t="s">
        <v>451</v>
      </c>
      <c r="G30" s="14" t="s">
        <v>452</v>
      </c>
      <c r="H30" s="42"/>
      <c r="I30" s="42"/>
      <c r="J30" s="42"/>
      <c r="K30" s="42"/>
      <c r="L30" s="42"/>
      <c r="M30" s="42"/>
      <c r="N30" s="42"/>
      <c r="O30" s="42"/>
      <c r="P30" s="42"/>
      <c r="Q30" s="42"/>
      <c r="R30" s="42"/>
      <c r="S30" s="42"/>
      <c r="T30" s="42"/>
      <c r="U30" s="42"/>
      <c r="V30" s="42"/>
      <c r="W30" s="42"/>
      <c r="X30" s="42"/>
      <c r="Y30" s="42"/>
      <c r="Z30" s="42"/>
      <c r="AA30" s="42"/>
      <c r="AB30" s="42"/>
      <c r="AC30" s="18">
        <f t="shared" si="0"/>
        <v>0</v>
      </c>
      <c r="AD30" s="19">
        <f t="shared" si="1"/>
        <v>0</v>
      </c>
      <c r="AE30" s="18">
        <f t="shared" si="2"/>
        <v>0</v>
      </c>
    </row>
    <row r="31" spans="1:31" ht="15.75" customHeight="1">
      <c r="A31" s="10"/>
      <c r="B31" s="10"/>
      <c r="C31" s="10"/>
      <c r="D31" s="10"/>
      <c r="E31" s="10"/>
      <c r="F31" s="60" t="s">
        <v>453</v>
      </c>
      <c r="G31" s="41" t="s">
        <v>108</v>
      </c>
      <c r="H31" s="19" t="e">
        <f t="shared" ref="H31:AA31" si="3">(COUNTIF(H3:H30,"GD")/COUNTIF(H3:H30,"*"))</f>
        <v>#DIV/0!</v>
      </c>
      <c r="I31" s="19" t="e">
        <f t="shared" si="3"/>
        <v>#DIV/0!</v>
      </c>
      <c r="J31" s="19" t="e">
        <f t="shared" si="3"/>
        <v>#DIV/0!</v>
      </c>
      <c r="K31" s="19" t="e">
        <f t="shared" si="3"/>
        <v>#DIV/0!</v>
      </c>
      <c r="L31" s="19" t="e">
        <f t="shared" si="3"/>
        <v>#DIV/0!</v>
      </c>
      <c r="M31" s="19" t="e">
        <f t="shared" si="3"/>
        <v>#DIV/0!</v>
      </c>
      <c r="N31" s="19" t="e">
        <f t="shared" si="3"/>
        <v>#DIV/0!</v>
      </c>
      <c r="O31" s="19" t="e">
        <f t="shared" si="3"/>
        <v>#DIV/0!</v>
      </c>
      <c r="P31" s="19" t="e">
        <f t="shared" si="3"/>
        <v>#DIV/0!</v>
      </c>
      <c r="Q31" s="19" t="e">
        <f t="shared" si="3"/>
        <v>#DIV/0!</v>
      </c>
      <c r="R31" s="19" t="e">
        <f t="shared" si="3"/>
        <v>#DIV/0!</v>
      </c>
      <c r="S31" s="19" t="e">
        <f t="shared" si="3"/>
        <v>#DIV/0!</v>
      </c>
      <c r="T31" s="19" t="e">
        <f t="shared" si="3"/>
        <v>#DIV/0!</v>
      </c>
      <c r="U31" s="19" t="e">
        <f t="shared" si="3"/>
        <v>#DIV/0!</v>
      </c>
      <c r="V31" s="19" t="e">
        <f t="shared" si="3"/>
        <v>#DIV/0!</v>
      </c>
      <c r="W31" s="19" t="e">
        <f t="shared" si="3"/>
        <v>#DIV/0!</v>
      </c>
      <c r="X31" s="19" t="e">
        <f t="shared" si="3"/>
        <v>#DIV/0!</v>
      </c>
      <c r="Y31" s="19" t="e">
        <f t="shared" si="3"/>
        <v>#DIV/0!</v>
      </c>
      <c r="Z31" s="19" t="e">
        <f t="shared" si="3"/>
        <v>#DIV/0!</v>
      </c>
      <c r="AA31" s="19" t="e">
        <f t="shared" si="3"/>
        <v>#DIV/0!</v>
      </c>
      <c r="AB31" s="10"/>
      <c r="AC31" s="10"/>
      <c r="AD31" s="10"/>
      <c r="AE31" s="10"/>
    </row>
    <row r="32" spans="1:31" ht="15.75" customHeight="1">
      <c r="A32" s="10"/>
      <c r="B32" s="10"/>
      <c r="C32" s="10"/>
      <c r="D32" s="10"/>
      <c r="E32" s="10"/>
      <c r="F32" s="61"/>
      <c r="G32" s="32" t="s">
        <v>109</v>
      </c>
      <c r="H32" s="19" t="e">
        <f t="shared" ref="H32:AA32" si="4">(COUNTIF(H3:H30,"SU")/COUNTIF(H3:H30,"*"))</f>
        <v>#DIV/0!</v>
      </c>
      <c r="I32" s="19" t="e">
        <f t="shared" si="4"/>
        <v>#DIV/0!</v>
      </c>
      <c r="J32" s="19" t="e">
        <f t="shared" si="4"/>
        <v>#DIV/0!</v>
      </c>
      <c r="K32" s="19" t="e">
        <f t="shared" si="4"/>
        <v>#DIV/0!</v>
      </c>
      <c r="L32" s="19" t="e">
        <f t="shared" si="4"/>
        <v>#DIV/0!</v>
      </c>
      <c r="M32" s="19" t="e">
        <f t="shared" si="4"/>
        <v>#DIV/0!</v>
      </c>
      <c r="N32" s="19" t="e">
        <f t="shared" si="4"/>
        <v>#DIV/0!</v>
      </c>
      <c r="O32" s="19" t="e">
        <f t="shared" si="4"/>
        <v>#DIV/0!</v>
      </c>
      <c r="P32" s="19" t="e">
        <f t="shared" si="4"/>
        <v>#DIV/0!</v>
      </c>
      <c r="Q32" s="19" t="e">
        <f t="shared" si="4"/>
        <v>#DIV/0!</v>
      </c>
      <c r="R32" s="19" t="e">
        <f t="shared" si="4"/>
        <v>#DIV/0!</v>
      </c>
      <c r="S32" s="19" t="e">
        <f t="shared" si="4"/>
        <v>#DIV/0!</v>
      </c>
      <c r="T32" s="19" t="e">
        <f t="shared" si="4"/>
        <v>#DIV/0!</v>
      </c>
      <c r="U32" s="19" t="e">
        <f t="shared" si="4"/>
        <v>#DIV/0!</v>
      </c>
      <c r="V32" s="19" t="e">
        <f t="shared" si="4"/>
        <v>#DIV/0!</v>
      </c>
      <c r="W32" s="19" t="e">
        <f t="shared" si="4"/>
        <v>#DIV/0!</v>
      </c>
      <c r="X32" s="19" t="e">
        <f t="shared" si="4"/>
        <v>#DIV/0!</v>
      </c>
      <c r="Y32" s="19" t="e">
        <f t="shared" si="4"/>
        <v>#DIV/0!</v>
      </c>
      <c r="Z32" s="19" t="e">
        <f t="shared" si="4"/>
        <v>#DIV/0!</v>
      </c>
      <c r="AA32" s="19" t="e">
        <f t="shared" si="4"/>
        <v>#DIV/0!</v>
      </c>
      <c r="AB32" s="10"/>
      <c r="AC32" s="10"/>
      <c r="AD32" s="10"/>
      <c r="AE32" s="10"/>
    </row>
    <row r="33" spans="1:31" ht="15.75" customHeight="1">
      <c r="A33" s="10"/>
      <c r="B33" s="10"/>
      <c r="C33" s="10"/>
      <c r="D33" s="10"/>
      <c r="E33" s="10"/>
      <c r="F33" s="61"/>
      <c r="G33" s="32" t="s">
        <v>110</v>
      </c>
      <c r="H33" s="19" t="e">
        <f t="shared" ref="H33:AA33" si="5">(COUNTIF(H3:H30,"WT")/COUNTIF(H3:H30,"*"))</f>
        <v>#DIV/0!</v>
      </c>
      <c r="I33" s="19" t="e">
        <f t="shared" si="5"/>
        <v>#DIV/0!</v>
      </c>
      <c r="J33" s="19" t="e">
        <f t="shared" si="5"/>
        <v>#DIV/0!</v>
      </c>
      <c r="K33" s="19" t="e">
        <f t="shared" si="5"/>
        <v>#DIV/0!</v>
      </c>
      <c r="L33" s="19" t="e">
        <f t="shared" si="5"/>
        <v>#DIV/0!</v>
      </c>
      <c r="M33" s="19" t="e">
        <f t="shared" si="5"/>
        <v>#DIV/0!</v>
      </c>
      <c r="N33" s="19" t="e">
        <f t="shared" si="5"/>
        <v>#DIV/0!</v>
      </c>
      <c r="O33" s="19" t="e">
        <f t="shared" si="5"/>
        <v>#DIV/0!</v>
      </c>
      <c r="P33" s="19" t="e">
        <f t="shared" si="5"/>
        <v>#DIV/0!</v>
      </c>
      <c r="Q33" s="19" t="e">
        <f t="shared" si="5"/>
        <v>#DIV/0!</v>
      </c>
      <c r="R33" s="19" t="e">
        <f t="shared" si="5"/>
        <v>#DIV/0!</v>
      </c>
      <c r="S33" s="19" t="e">
        <f t="shared" si="5"/>
        <v>#DIV/0!</v>
      </c>
      <c r="T33" s="19" t="e">
        <f t="shared" si="5"/>
        <v>#DIV/0!</v>
      </c>
      <c r="U33" s="19" t="e">
        <f t="shared" si="5"/>
        <v>#DIV/0!</v>
      </c>
      <c r="V33" s="19" t="e">
        <f t="shared" si="5"/>
        <v>#DIV/0!</v>
      </c>
      <c r="W33" s="19" t="e">
        <f t="shared" si="5"/>
        <v>#DIV/0!</v>
      </c>
      <c r="X33" s="19" t="e">
        <f t="shared" si="5"/>
        <v>#DIV/0!</v>
      </c>
      <c r="Y33" s="19" t="e">
        <f t="shared" si="5"/>
        <v>#DIV/0!</v>
      </c>
      <c r="Z33" s="19" t="e">
        <f t="shared" si="5"/>
        <v>#DIV/0!</v>
      </c>
      <c r="AA33" s="19" t="e">
        <f t="shared" si="5"/>
        <v>#DIV/0!</v>
      </c>
      <c r="AB33" s="10"/>
      <c r="AC33" s="10"/>
      <c r="AD33" s="10"/>
      <c r="AE33" s="10"/>
    </row>
    <row r="34" spans="1:31" ht="15.75" customHeight="1">
      <c r="A34" s="10"/>
      <c r="B34" s="10"/>
      <c r="C34" s="10"/>
      <c r="D34" s="10"/>
      <c r="E34" s="10"/>
      <c r="F34" s="61"/>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ht="15.7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7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row r="47" spans="1:31" ht="15.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31" ht="15.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1" ht="15.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1:31" ht="15.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31" ht="15.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row>
    <row r="55" spans="1:31" ht="15.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row>
    <row r="56" spans="1:31" ht="15.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1" ht="15.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ht="15.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row>
    <row r="59" spans="1:31" ht="15.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row>
    <row r="60" spans="1:31" ht="15.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row>
    <row r="61" spans="1:31" ht="15.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31" ht="15.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row>
    <row r="63" spans="1:31" ht="15.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1:31" ht="15.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1:31" ht="15.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1:31" ht="15.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ht="15.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15.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row>
    <row r="69" spans="1:31" ht="15.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31" ht="15.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31" ht="15.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ht="15.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31" ht="15.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1:31" ht="15.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row>
    <row r="75" spans="1:31" ht="15.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ht="15.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ht="15.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1" ht="15.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1" ht="15.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1" ht="15.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row>
    <row r="81" spans="1:31" ht="15.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row>
    <row r="82" spans="1:31" ht="15.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row>
    <row r="83" spans="1:31" ht="15.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row>
    <row r="84" spans="1:31" ht="15.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row>
    <row r="85" spans="1:31" ht="15.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1:31"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row>
    <row r="87" spans="1:31" ht="15.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row>
    <row r="88" spans="1:31" ht="15.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row>
    <row r="89" spans="1:31" ht="15.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row>
    <row r="90" spans="1:31" ht="15.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row>
    <row r="91" spans="1:31" ht="15.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row r="92" spans="1:31" ht="15.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row>
    <row r="93" spans="1:31" ht="15.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row>
    <row r="94" spans="1:31" ht="15.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row>
    <row r="95" spans="1:31" ht="15.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row>
    <row r="96" spans="1:31" ht="15.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row>
    <row r="97" spans="1:31" ht="15.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row>
    <row r="98" spans="1:31" ht="15.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row>
    <row r="99" spans="1:31" ht="15.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row>
    <row r="100" spans="1:31"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1:31" ht="15.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row>
    <row r="102" spans="1:31" ht="15.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row>
    <row r="103" spans="1:31" ht="15.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row>
    <row r="104" spans="1:31" ht="15.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1:31" ht="15.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row>
    <row r="106" spans="1:31" ht="15.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1:31"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row>
    <row r="108" spans="1:31"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row>
    <row r="109" spans="1:31"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row>
    <row r="110" spans="1:31"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row>
    <row r="111" spans="1:31"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row>
    <row r="112" spans="1:31"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row>
    <row r="113" spans="1:31"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row>
    <row r="114" spans="1:31"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row>
    <row r="115" spans="1:31"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1:31"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1:31"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row>
    <row r="118" spans="1:31"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row>
    <row r="119" spans="1:31"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row>
    <row r="120" spans="1:31"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row>
    <row r="121" spans="1:31"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row>
    <row r="122" spans="1:31"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row>
    <row r="123" spans="1:31"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1:31"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row>
    <row r="126" spans="1:31"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row>
    <row r="127" spans="1:31"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row>
    <row r="128" spans="1:31"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row>
    <row r="129" spans="1:31"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row>
    <row r="130" spans="1:31"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row>
    <row r="131" spans="1:31"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row>
    <row r="132" spans="1:31"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row>
    <row r="133" spans="1:31"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row>
    <row r="134" spans="1:31"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row>
    <row r="135" spans="1:31"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row>
    <row r="136" spans="1:31"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row>
    <row r="137" spans="1:31"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row>
    <row r="138" spans="1:31"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row>
    <row r="139" spans="1:31"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row>
    <row r="140" spans="1:31"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row>
    <row r="141" spans="1:31"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row>
    <row r="142" spans="1:31"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row>
    <row r="143" spans="1:31"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row>
    <row r="144" spans="1:31"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row>
    <row r="145" spans="1:31"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row>
    <row r="146" spans="1:31"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row>
    <row r="147" spans="1:31"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row>
    <row r="148" spans="1:31"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row>
    <row r="149" spans="1:31"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row>
    <row r="150" spans="1:31"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row>
    <row r="151" spans="1:31"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row>
    <row r="152" spans="1:31"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row>
    <row r="153" spans="1:31"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row>
    <row r="154" spans="1:31"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row>
    <row r="155" spans="1:31"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row>
    <row r="156" spans="1:31"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row>
    <row r="157" spans="1:31"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row>
    <row r="158" spans="1:31"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row>
    <row r="159" spans="1:31"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row>
    <row r="160" spans="1:31"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row>
    <row r="161" spans="1:31"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row>
    <row r="162" spans="1:31"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row>
    <row r="163" spans="1:31"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row>
    <row r="164" spans="1:31"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row>
    <row r="165" spans="1:31"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row>
    <row r="166" spans="1:31"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row>
    <row r="167" spans="1:31"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row>
    <row r="168" spans="1:31"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row>
    <row r="169" spans="1:31"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row>
    <row r="170" spans="1:31"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row>
    <row r="171" spans="1:31"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row>
    <row r="172" spans="1:31"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row>
    <row r="173" spans="1:31"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row>
    <row r="174" spans="1:31"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row>
    <row r="175" spans="1:31"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row>
    <row r="176" spans="1:31"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row>
    <row r="177" spans="1:31"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row>
    <row r="178" spans="1:31"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row>
    <row r="179" spans="1:31"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1"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1:31"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row>
    <row r="182" spans="1:31"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row>
    <row r="183" spans="1:31"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row>
    <row r="184" spans="1:31"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row>
    <row r="185" spans="1:31"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row>
    <row r="186" spans="1:31"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row>
    <row r="187" spans="1:31"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row>
    <row r="188" spans="1:31"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row>
    <row r="189" spans="1:31"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row>
    <row r="190" spans="1:31"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row>
    <row r="191" spans="1:31"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row>
    <row r="192" spans="1:31"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row>
    <row r="193" spans="1:31"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row>
    <row r="194" spans="1:31"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row>
    <row r="195" spans="1:31"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row>
    <row r="196" spans="1:31"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row>
    <row r="197" spans="1:31"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row>
    <row r="198" spans="1:31"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row>
    <row r="199" spans="1:31"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row>
    <row r="200" spans="1:31"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row>
    <row r="201" spans="1:31"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row>
    <row r="202" spans="1:31"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row>
    <row r="203" spans="1:31"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row>
    <row r="204" spans="1:31"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row>
    <row r="205" spans="1:31"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row>
    <row r="206" spans="1:31"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row>
    <row r="207" spans="1:31"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row>
    <row r="208" spans="1:31"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row>
    <row r="209" spans="1:31"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row>
    <row r="210" spans="1:31"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row>
    <row r="211" spans="1:31"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row>
    <row r="212" spans="1:31"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row>
    <row r="213" spans="1:31"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row>
    <row r="214" spans="1:31"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row>
    <row r="215" spans="1:31"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row>
    <row r="216" spans="1:31"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row>
    <row r="217" spans="1:31"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1:31"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1:31"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1:31"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1:31"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1:31"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1:31"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1:31"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row>
    <row r="225" spans="1:31"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row>
    <row r="226" spans="1:31"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row>
    <row r="227" spans="1:31"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row>
    <row r="228" spans="1:31"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row>
    <row r="229" spans="1:31"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row>
    <row r="230" spans="1:31"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row>
    <row r="231" spans="1:31"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row>
    <row r="232" spans="1:31"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row>
    <row r="233" spans="1:31" ht="15.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row>
    <row r="234" spans="1:31" ht="15.75" customHeight="1"/>
    <row r="235" spans="1:31" ht="15.75" customHeight="1"/>
    <row r="236" spans="1:31" ht="15.75" customHeight="1"/>
    <row r="237" spans="1:31" ht="15.75" customHeight="1"/>
    <row r="238" spans="1:31" ht="15.75" customHeight="1"/>
    <row r="239" spans="1:31" ht="15.75" customHeight="1"/>
    <row r="240" spans="1:3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10">
    <mergeCell ref="H1:AB1"/>
    <mergeCell ref="A17:A22"/>
    <mergeCell ref="A23:A26"/>
    <mergeCell ref="A27:A30"/>
    <mergeCell ref="F31:F34"/>
    <mergeCell ref="B1:C1"/>
    <mergeCell ref="F1:G1"/>
    <mergeCell ref="A3:A6"/>
    <mergeCell ref="A7:A10"/>
    <mergeCell ref="A11:A16"/>
  </mergeCells>
  <hyperlinks>
    <hyperlink ref="A3" r:id="rId1"/>
    <hyperlink ref="B3" r:id="rId2"/>
    <hyperlink ref="B4" r:id="rId3"/>
    <hyperlink ref="B5" r:id="rId4"/>
    <hyperlink ref="B6" r:id="rId5"/>
    <hyperlink ref="A7" r:id="rId6"/>
    <hyperlink ref="B7" r:id="rId7"/>
    <hyperlink ref="B8" r:id="rId8"/>
    <hyperlink ref="B9" r:id="rId9"/>
    <hyperlink ref="B10" r:id="rId10"/>
    <hyperlink ref="A11" r:id="rId11"/>
    <hyperlink ref="B11" r:id="rId12"/>
    <hyperlink ref="B12" r:id="rId13"/>
    <hyperlink ref="B13" r:id="rId14"/>
    <hyperlink ref="B14" r:id="rId15"/>
    <hyperlink ref="B15" r:id="rId16"/>
    <hyperlink ref="B16" r:id="rId17"/>
    <hyperlink ref="A17" r:id="rId18"/>
    <hyperlink ref="B17" r:id="rId19"/>
    <hyperlink ref="B18" r:id="rId20"/>
    <hyperlink ref="B19" r:id="rId21"/>
    <hyperlink ref="B20" r:id="rId22"/>
    <hyperlink ref="B21" r:id="rId23"/>
    <hyperlink ref="B22" r:id="rId24"/>
    <hyperlink ref="A23" r:id="rId25"/>
    <hyperlink ref="B23" r:id="rId26"/>
    <hyperlink ref="B24" r:id="rId27"/>
    <hyperlink ref="B25" r:id="rId28"/>
    <hyperlink ref="B26" r:id="rId29"/>
    <hyperlink ref="A27" r:id="rId30"/>
    <hyperlink ref="B27" r:id="rId31"/>
    <hyperlink ref="B28" r:id="rId32"/>
    <hyperlink ref="B29" r:id="rId33"/>
    <hyperlink ref="B30" r:id="rId34"/>
  </hyperlinks>
  <pageMargins left="0.7" right="0.7" top="0.75" bottom="0.75" header="0" footer="0"/>
  <pageSetup orientation="landscape"/>
  <drawing r:id="rId35"/>
  <legacyDrawing r:id="rId3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E1001"/>
  <sheetViews>
    <sheetView zoomScale="70" zoomScaleNormal="70" workbookViewId="0">
      <pane xSplit="1" ySplit="2" topLeftCell="B3" activePane="bottomRight" state="frozen"/>
      <selection pane="topRight" activeCell="B1" sqref="B1"/>
      <selection pane="bottomLeft" activeCell="A3" sqref="A3"/>
      <selection pane="bottomRight" activeCell="A2" sqref="A2"/>
    </sheetView>
  </sheetViews>
  <sheetFormatPr defaultColWidth="12.6640625" defaultRowHeight="15" customHeight="1"/>
  <cols>
    <col min="1" max="2" width="18.109375" customWidth="1"/>
    <col min="3" max="3" width="6.77734375" customWidth="1"/>
    <col min="4" max="4" width="35.6640625" customWidth="1"/>
    <col min="5" max="5" width="35.6640625" style="54" customWidth="1"/>
    <col min="6" max="7" width="35.6640625" customWidth="1"/>
    <col min="8" max="27" width="5.77734375" customWidth="1"/>
  </cols>
  <sheetData>
    <row r="1" spans="1:31" ht="55.2" customHeight="1">
      <c r="A1" s="8"/>
      <c r="B1" s="56" t="s">
        <v>454</v>
      </c>
      <c r="C1" s="57"/>
      <c r="D1" s="9"/>
      <c r="E1" s="78"/>
      <c r="F1" s="58" t="s">
        <v>8</v>
      </c>
      <c r="G1" s="59"/>
      <c r="H1" s="77" t="s">
        <v>802</v>
      </c>
      <c r="I1" s="77"/>
      <c r="J1" s="77"/>
      <c r="K1" s="77"/>
      <c r="L1" s="77"/>
      <c r="M1" s="77"/>
      <c r="N1" s="77"/>
      <c r="O1" s="77"/>
      <c r="P1" s="77"/>
      <c r="Q1" s="77"/>
      <c r="R1" s="77"/>
      <c r="S1" s="77"/>
      <c r="T1" s="77"/>
      <c r="U1" s="77"/>
      <c r="V1" s="77"/>
      <c r="W1" s="77"/>
      <c r="X1" s="77"/>
      <c r="Y1" s="77"/>
      <c r="Z1" s="77"/>
      <c r="AA1" s="77"/>
      <c r="AB1" s="77"/>
      <c r="AC1" s="10"/>
      <c r="AD1" s="10"/>
      <c r="AE1" s="10"/>
    </row>
    <row r="2" spans="1:31" ht="90" customHeight="1">
      <c r="A2" s="79" t="s">
        <v>823</v>
      </c>
      <c r="B2" s="11" t="s">
        <v>9</v>
      </c>
      <c r="C2" s="12" t="s">
        <v>10</v>
      </c>
      <c r="D2" s="53" t="s">
        <v>679</v>
      </c>
      <c r="E2" s="52" t="s">
        <v>677</v>
      </c>
      <c r="F2" s="52" t="s">
        <v>678</v>
      </c>
      <c r="G2" s="52" t="s">
        <v>680</v>
      </c>
      <c r="H2" s="48" t="s">
        <v>806</v>
      </c>
      <c r="I2" s="48" t="s">
        <v>807</v>
      </c>
      <c r="J2" s="48" t="s">
        <v>808</v>
      </c>
      <c r="K2" s="48" t="s">
        <v>809</v>
      </c>
      <c r="L2" s="48" t="s">
        <v>810</v>
      </c>
      <c r="M2" s="48" t="s">
        <v>811</v>
      </c>
      <c r="N2" s="48" t="s">
        <v>812</v>
      </c>
      <c r="O2" s="48" t="s">
        <v>813</v>
      </c>
      <c r="P2" s="48" t="s">
        <v>814</v>
      </c>
      <c r="Q2" s="48" t="s">
        <v>815</v>
      </c>
      <c r="R2" s="48" t="s">
        <v>816</v>
      </c>
      <c r="S2" s="48" t="s">
        <v>817</v>
      </c>
      <c r="T2" s="48" t="s">
        <v>818</v>
      </c>
      <c r="U2" s="48" t="s">
        <v>819</v>
      </c>
      <c r="V2" s="48" t="s">
        <v>820</v>
      </c>
      <c r="W2" s="48" t="s">
        <v>821</v>
      </c>
      <c r="X2" s="48" t="s">
        <v>822</v>
      </c>
      <c r="Y2" s="48" t="s">
        <v>11</v>
      </c>
      <c r="Z2" s="48" t="s">
        <v>12</v>
      </c>
      <c r="AA2" s="48" t="s">
        <v>13</v>
      </c>
      <c r="AB2" s="49" t="s">
        <v>673</v>
      </c>
      <c r="AC2" s="50" t="s">
        <v>674</v>
      </c>
      <c r="AD2" s="50" t="s">
        <v>675</v>
      </c>
      <c r="AE2" s="50" t="s">
        <v>676</v>
      </c>
    </row>
    <row r="3" spans="1:31" ht="96.6">
      <c r="A3" s="72" t="s">
        <v>455</v>
      </c>
      <c r="B3" s="13" t="s">
        <v>456</v>
      </c>
      <c r="C3" s="14">
        <v>1</v>
      </c>
      <c r="D3" s="25" t="s">
        <v>457</v>
      </c>
      <c r="E3" s="25" t="s">
        <v>706</v>
      </c>
      <c r="F3" s="14" t="s">
        <v>458</v>
      </c>
      <c r="G3" s="14" t="s">
        <v>459</v>
      </c>
      <c r="H3" s="42"/>
      <c r="I3" s="42"/>
      <c r="J3" s="42"/>
      <c r="K3" s="42"/>
      <c r="L3" s="42"/>
      <c r="M3" s="42"/>
      <c r="N3" s="42"/>
      <c r="O3" s="42"/>
      <c r="P3" s="42"/>
      <c r="Q3" s="42"/>
      <c r="R3" s="42"/>
      <c r="S3" s="42"/>
      <c r="T3" s="42"/>
      <c r="U3" s="42"/>
      <c r="V3" s="42"/>
      <c r="W3" s="42"/>
      <c r="X3" s="42"/>
      <c r="Y3" s="42"/>
      <c r="Z3" s="42"/>
      <c r="AA3" s="42"/>
      <c r="AB3" s="17">
        <v>30</v>
      </c>
      <c r="AC3" s="18">
        <f t="shared" ref="AC3:AC28" si="0">(COUNTIF(H3:AA3,"WT"))/$AB$3</f>
        <v>0</v>
      </c>
      <c r="AD3" s="19">
        <f t="shared" ref="AD3:AD28" si="1">(COUNTIF(H3:AA3,"SU"))/$AB$3</f>
        <v>0</v>
      </c>
      <c r="AE3" s="18">
        <f t="shared" ref="AE3:AE28" si="2">(COUNTIF(H3:AA3,"GD"))/$AB$3</f>
        <v>0</v>
      </c>
    </row>
    <row r="4" spans="1:31" ht="82.8">
      <c r="A4" s="73"/>
      <c r="B4" s="22" t="s">
        <v>460</v>
      </c>
      <c r="C4" s="14">
        <v>2</v>
      </c>
      <c r="D4" s="25" t="s">
        <v>461</v>
      </c>
      <c r="E4" s="25" t="s">
        <v>707</v>
      </c>
      <c r="F4" s="14" t="s">
        <v>462</v>
      </c>
      <c r="G4" s="14" t="s">
        <v>463</v>
      </c>
      <c r="H4" s="42"/>
      <c r="I4" s="42"/>
      <c r="J4" s="42"/>
      <c r="K4" s="42"/>
      <c r="L4" s="42"/>
      <c r="M4" s="42"/>
      <c r="N4" s="42"/>
      <c r="O4" s="42"/>
      <c r="P4" s="42"/>
      <c r="Q4" s="42"/>
      <c r="R4" s="42"/>
      <c r="S4" s="42"/>
      <c r="T4" s="42"/>
      <c r="U4" s="42"/>
      <c r="V4" s="42"/>
      <c r="W4" s="42"/>
      <c r="X4" s="42"/>
      <c r="Y4" s="42"/>
      <c r="Z4" s="42"/>
      <c r="AA4" s="42"/>
      <c r="AB4" s="42"/>
      <c r="AC4" s="18">
        <f t="shared" si="0"/>
        <v>0</v>
      </c>
      <c r="AD4" s="19">
        <f t="shared" si="1"/>
        <v>0</v>
      </c>
      <c r="AE4" s="18">
        <f t="shared" si="2"/>
        <v>0</v>
      </c>
    </row>
    <row r="5" spans="1:31" ht="124.2">
      <c r="A5" s="73"/>
      <c r="B5" s="22" t="s">
        <v>464</v>
      </c>
      <c r="C5" s="14">
        <v>3</v>
      </c>
      <c r="D5" s="25" t="s">
        <v>465</v>
      </c>
      <c r="E5" s="25" t="s">
        <v>708</v>
      </c>
      <c r="F5" s="14" t="s">
        <v>466</v>
      </c>
      <c r="G5" s="14" t="s">
        <v>467</v>
      </c>
      <c r="H5" s="42"/>
      <c r="I5" s="42"/>
      <c r="J5" s="42"/>
      <c r="K5" s="42"/>
      <c r="L5" s="42"/>
      <c r="M5" s="42"/>
      <c r="N5" s="42"/>
      <c r="O5" s="42"/>
      <c r="P5" s="42"/>
      <c r="Q5" s="42"/>
      <c r="R5" s="42"/>
      <c r="S5" s="42"/>
      <c r="T5" s="42"/>
      <c r="U5" s="42"/>
      <c r="V5" s="42"/>
      <c r="W5" s="42"/>
      <c r="X5" s="42"/>
      <c r="Y5" s="42"/>
      <c r="Z5" s="42"/>
      <c r="AA5" s="42"/>
      <c r="AB5" s="42"/>
      <c r="AC5" s="18">
        <f t="shared" si="0"/>
        <v>0</v>
      </c>
      <c r="AD5" s="19">
        <f t="shared" si="1"/>
        <v>0</v>
      </c>
      <c r="AE5" s="18">
        <f t="shared" si="2"/>
        <v>0</v>
      </c>
    </row>
    <row r="6" spans="1:31" ht="96.6">
      <c r="A6" s="74"/>
      <c r="B6" s="22" t="s">
        <v>468</v>
      </c>
      <c r="C6" s="14">
        <v>4</v>
      </c>
      <c r="D6" s="25" t="s">
        <v>469</v>
      </c>
      <c r="E6" s="25" t="s">
        <v>709</v>
      </c>
      <c r="F6" s="14" t="s">
        <v>470</v>
      </c>
      <c r="G6" s="14" t="s">
        <v>471</v>
      </c>
      <c r="H6" s="42"/>
      <c r="I6" s="42"/>
      <c r="J6" s="42"/>
      <c r="K6" s="42"/>
      <c r="L6" s="42"/>
      <c r="M6" s="42"/>
      <c r="N6" s="42"/>
      <c r="O6" s="42"/>
      <c r="P6" s="42"/>
      <c r="Q6" s="42"/>
      <c r="R6" s="42"/>
      <c r="S6" s="42"/>
      <c r="T6" s="42"/>
      <c r="U6" s="42"/>
      <c r="V6" s="42"/>
      <c r="W6" s="42"/>
      <c r="X6" s="42"/>
      <c r="Y6" s="42"/>
      <c r="Z6" s="42"/>
      <c r="AA6" s="42"/>
      <c r="AB6" s="42"/>
      <c r="AC6" s="18">
        <f t="shared" si="0"/>
        <v>0</v>
      </c>
      <c r="AD6" s="19">
        <f t="shared" si="1"/>
        <v>0</v>
      </c>
      <c r="AE6" s="18">
        <f t="shared" si="2"/>
        <v>0</v>
      </c>
    </row>
    <row r="7" spans="1:31" ht="124.2">
      <c r="A7" s="71" t="s">
        <v>472</v>
      </c>
      <c r="B7" s="20" t="s">
        <v>473</v>
      </c>
      <c r="C7" s="44">
        <v>1</v>
      </c>
      <c r="D7" s="27" t="s">
        <v>474</v>
      </c>
      <c r="E7" s="25" t="s">
        <v>710</v>
      </c>
      <c r="F7" s="44" t="s">
        <v>475</v>
      </c>
      <c r="G7" s="44" t="s">
        <v>476</v>
      </c>
      <c r="H7" s="42"/>
      <c r="I7" s="42"/>
      <c r="J7" s="42"/>
      <c r="K7" s="42"/>
      <c r="L7" s="42"/>
      <c r="M7" s="42"/>
      <c r="N7" s="42"/>
      <c r="O7" s="42"/>
      <c r="P7" s="42"/>
      <c r="Q7" s="42"/>
      <c r="R7" s="42"/>
      <c r="S7" s="42"/>
      <c r="T7" s="42"/>
      <c r="U7" s="42"/>
      <c r="V7" s="42"/>
      <c r="W7" s="42"/>
      <c r="X7" s="42"/>
      <c r="Y7" s="42"/>
      <c r="Z7" s="42"/>
      <c r="AA7" s="42"/>
      <c r="AB7" s="42"/>
      <c r="AC7" s="18">
        <f t="shared" si="0"/>
        <v>0</v>
      </c>
      <c r="AD7" s="19">
        <f t="shared" si="1"/>
        <v>0</v>
      </c>
      <c r="AE7" s="18">
        <f t="shared" si="2"/>
        <v>0</v>
      </c>
    </row>
    <row r="8" spans="1:31" ht="179.4">
      <c r="A8" s="63"/>
      <c r="B8" s="22" t="s">
        <v>477</v>
      </c>
      <c r="C8" s="44">
        <v>2</v>
      </c>
      <c r="D8" s="27" t="s">
        <v>478</v>
      </c>
      <c r="E8" s="25" t="s">
        <v>711</v>
      </c>
      <c r="F8" s="44" t="s">
        <v>479</v>
      </c>
      <c r="G8" s="44" t="s">
        <v>480</v>
      </c>
      <c r="H8" s="42"/>
      <c r="I8" s="42"/>
      <c r="J8" s="42"/>
      <c r="K8" s="42"/>
      <c r="L8" s="42"/>
      <c r="M8" s="42"/>
      <c r="N8" s="42"/>
      <c r="O8" s="42"/>
      <c r="P8" s="42"/>
      <c r="Q8" s="42"/>
      <c r="R8" s="42"/>
      <c r="S8" s="42"/>
      <c r="T8" s="42"/>
      <c r="U8" s="42"/>
      <c r="V8" s="42"/>
      <c r="W8" s="42"/>
      <c r="X8" s="42"/>
      <c r="Y8" s="42"/>
      <c r="Z8" s="42"/>
      <c r="AA8" s="42"/>
      <c r="AB8" s="42"/>
      <c r="AC8" s="18">
        <f t="shared" si="0"/>
        <v>0</v>
      </c>
      <c r="AD8" s="19">
        <f t="shared" si="1"/>
        <v>0</v>
      </c>
      <c r="AE8" s="18">
        <f t="shared" si="2"/>
        <v>0</v>
      </c>
    </row>
    <row r="9" spans="1:31" ht="179.4">
      <c r="A9" s="63"/>
      <c r="B9" s="20" t="s">
        <v>481</v>
      </c>
      <c r="C9" s="14">
        <v>3</v>
      </c>
      <c r="D9" s="25" t="s">
        <v>482</v>
      </c>
      <c r="E9" s="25" t="s">
        <v>712</v>
      </c>
      <c r="F9" s="14" t="s">
        <v>483</v>
      </c>
      <c r="G9" s="14" t="s">
        <v>484</v>
      </c>
      <c r="H9" s="42"/>
      <c r="I9" s="42"/>
      <c r="J9" s="42"/>
      <c r="K9" s="42"/>
      <c r="L9" s="42"/>
      <c r="M9" s="42"/>
      <c r="N9" s="42"/>
      <c r="O9" s="42"/>
      <c r="P9" s="42"/>
      <c r="Q9" s="42"/>
      <c r="R9" s="42"/>
      <c r="S9" s="42"/>
      <c r="T9" s="42"/>
      <c r="U9" s="42"/>
      <c r="V9" s="42"/>
      <c r="W9" s="42"/>
      <c r="X9" s="42"/>
      <c r="Y9" s="42"/>
      <c r="Z9" s="42"/>
      <c r="AA9" s="42"/>
      <c r="AB9" s="42"/>
      <c r="AC9" s="18">
        <f t="shared" si="0"/>
        <v>0</v>
      </c>
      <c r="AD9" s="19">
        <f t="shared" si="1"/>
        <v>0</v>
      </c>
      <c r="AE9" s="18">
        <f t="shared" si="2"/>
        <v>0</v>
      </c>
    </row>
    <row r="10" spans="1:31" ht="138">
      <c r="A10" s="64"/>
      <c r="B10" s="22" t="s">
        <v>485</v>
      </c>
      <c r="C10" s="14">
        <v>4</v>
      </c>
      <c r="D10" s="25" t="s">
        <v>486</v>
      </c>
      <c r="E10" s="25" t="s">
        <v>713</v>
      </c>
      <c r="F10" s="14" t="s">
        <v>487</v>
      </c>
      <c r="G10" s="14" t="s">
        <v>488</v>
      </c>
      <c r="H10" s="42"/>
      <c r="I10" s="42"/>
      <c r="J10" s="42"/>
      <c r="K10" s="42"/>
      <c r="L10" s="42"/>
      <c r="M10" s="42"/>
      <c r="N10" s="42"/>
      <c r="O10" s="42"/>
      <c r="P10" s="42"/>
      <c r="Q10" s="42"/>
      <c r="R10" s="42"/>
      <c r="S10" s="42"/>
      <c r="T10" s="42"/>
      <c r="U10" s="42"/>
      <c r="V10" s="42"/>
      <c r="W10" s="42"/>
      <c r="X10" s="42"/>
      <c r="Y10" s="42"/>
      <c r="Z10" s="42"/>
      <c r="AA10" s="42"/>
      <c r="AB10" s="42"/>
      <c r="AC10" s="18">
        <f t="shared" si="0"/>
        <v>0</v>
      </c>
      <c r="AD10" s="19">
        <f t="shared" si="1"/>
        <v>0</v>
      </c>
      <c r="AE10" s="18">
        <f t="shared" si="2"/>
        <v>0</v>
      </c>
    </row>
    <row r="11" spans="1:31" ht="82.8">
      <c r="A11" s="67" t="s">
        <v>489</v>
      </c>
      <c r="B11" s="22" t="s">
        <v>490</v>
      </c>
      <c r="C11" s="25">
        <v>1</v>
      </c>
      <c r="D11" s="27" t="s">
        <v>491</v>
      </c>
      <c r="E11" s="25" t="s">
        <v>714</v>
      </c>
      <c r="F11" s="27" t="s">
        <v>492</v>
      </c>
      <c r="G11" s="27" t="s">
        <v>493</v>
      </c>
      <c r="H11" s="42"/>
      <c r="I11" s="42"/>
      <c r="J11" s="42"/>
      <c r="K11" s="42"/>
      <c r="L11" s="42"/>
      <c r="M11" s="42"/>
      <c r="N11" s="42"/>
      <c r="O11" s="42"/>
      <c r="P11" s="42"/>
      <c r="Q11" s="42"/>
      <c r="R11" s="42"/>
      <c r="S11" s="42"/>
      <c r="T11" s="42"/>
      <c r="U11" s="42"/>
      <c r="V11" s="42"/>
      <c r="W11" s="42"/>
      <c r="X11" s="42"/>
      <c r="Y11" s="42"/>
      <c r="Z11" s="42"/>
      <c r="AA11" s="42"/>
      <c r="AB11" s="42"/>
      <c r="AC11" s="18">
        <f t="shared" si="0"/>
        <v>0</v>
      </c>
      <c r="AD11" s="19">
        <f t="shared" si="1"/>
        <v>0</v>
      </c>
      <c r="AE11" s="18">
        <f t="shared" si="2"/>
        <v>0</v>
      </c>
    </row>
    <row r="12" spans="1:31" ht="82.8">
      <c r="A12" s="63"/>
      <c r="B12" s="22" t="s">
        <v>494</v>
      </c>
      <c r="C12" s="25">
        <v>2</v>
      </c>
      <c r="D12" s="26" t="s">
        <v>495</v>
      </c>
      <c r="E12" s="25" t="s">
        <v>715</v>
      </c>
      <c r="F12" s="27" t="s">
        <v>496</v>
      </c>
      <c r="G12" s="27" t="s">
        <v>497</v>
      </c>
      <c r="H12" s="42"/>
      <c r="I12" s="42"/>
      <c r="J12" s="42"/>
      <c r="K12" s="42"/>
      <c r="L12" s="42"/>
      <c r="M12" s="42"/>
      <c r="N12" s="42"/>
      <c r="O12" s="42"/>
      <c r="P12" s="42"/>
      <c r="Q12" s="42"/>
      <c r="R12" s="42"/>
      <c r="S12" s="42"/>
      <c r="T12" s="42"/>
      <c r="U12" s="42"/>
      <c r="V12" s="42"/>
      <c r="W12" s="42"/>
      <c r="X12" s="42"/>
      <c r="Y12" s="42"/>
      <c r="Z12" s="42"/>
      <c r="AA12" s="42"/>
      <c r="AB12" s="42"/>
      <c r="AC12" s="18">
        <f t="shared" si="0"/>
        <v>0</v>
      </c>
      <c r="AD12" s="19">
        <f t="shared" si="1"/>
        <v>0</v>
      </c>
      <c r="AE12" s="18">
        <f t="shared" si="2"/>
        <v>0</v>
      </c>
    </row>
    <row r="13" spans="1:31" ht="82.8">
      <c r="A13" s="63"/>
      <c r="B13" s="22" t="s">
        <v>498</v>
      </c>
      <c r="C13" s="25">
        <v>3</v>
      </c>
      <c r="D13" s="26" t="s">
        <v>499</v>
      </c>
      <c r="E13" s="25" t="s">
        <v>716</v>
      </c>
      <c r="F13" s="27" t="s">
        <v>500</v>
      </c>
      <c r="G13" s="27" t="s">
        <v>501</v>
      </c>
      <c r="H13" s="42"/>
      <c r="I13" s="42"/>
      <c r="J13" s="42"/>
      <c r="K13" s="42"/>
      <c r="L13" s="42"/>
      <c r="M13" s="42"/>
      <c r="N13" s="42"/>
      <c r="O13" s="42"/>
      <c r="P13" s="42"/>
      <c r="Q13" s="42"/>
      <c r="R13" s="42"/>
      <c r="S13" s="42"/>
      <c r="T13" s="42"/>
      <c r="U13" s="42"/>
      <c r="V13" s="42"/>
      <c r="W13" s="42"/>
      <c r="X13" s="42"/>
      <c r="Y13" s="42"/>
      <c r="Z13" s="42"/>
      <c r="AA13" s="42"/>
      <c r="AB13" s="42"/>
      <c r="AC13" s="18">
        <f t="shared" si="0"/>
        <v>0</v>
      </c>
      <c r="AD13" s="19">
        <f t="shared" si="1"/>
        <v>0</v>
      </c>
      <c r="AE13" s="18">
        <f t="shared" si="2"/>
        <v>0</v>
      </c>
    </row>
    <row r="14" spans="1:31" ht="110.4">
      <c r="A14" s="63"/>
      <c r="B14" s="22" t="s">
        <v>138</v>
      </c>
      <c r="C14" s="25">
        <v>4</v>
      </c>
      <c r="D14" s="26" t="s">
        <v>92</v>
      </c>
      <c r="E14" s="25" t="s">
        <v>717</v>
      </c>
      <c r="F14" s="27" t="s">
        <v>502</v>
      </c>
      <c r="G14" s="27" t="s">
        <v>503</v>
      </c>
      <c r="H14" s="42"/>
      <c r="I14" s="42"/>
      <c r="J14" s="42"/>
      <c r="K14" s="42"/>
      <c r="L14" s="42"/>
      <c r="M14" s="42"/>
      <c r="N14" s="42"/>
      <c r="O14" s="42"/>
      <c r="P14" s="42"/>
      <c r="Q14" s="42"/>
      <c r="R14" s="42"/>
      <c r="S14" s="42"/>
      <c r="T14" s="42"/>
      <c r="U14" s="42"/>
      <c r="V14" s="42"/>
      <c r="W14" s="42"/>
      <c r="X14" s="42"/>
      <c r="Y14" s="42"/>
      <c r="Z14" s="42"/>
      <c r="AA14" s="42"/>
      <c r="AB14" s="42"/>
      <c r="AC14" s="18">
        <f t="shared" si="0"/>
        <v>0</v>
      </c>
      <c r="AD14" s="19">
        <f t="shared" si="1"/>
        <v>0</v>
      </c>
      <c r="AE14" s="18">
        <f t="shared" si="2"/>
        <v>0</v>
      </c>
    </row>
    <row r="15" spans="1:31" ht="82.8">
      <c r="A15" s="63"/>
      <c r="B15" s="22" t="s">
        <v>504</v>
      </c>
      <c r="C15" s="25">
        <v>5</v>
      </c>
      <c r="D15" s="26" t="s">
        <v>505</v>
      </c>
      <c r="E15" s="25" t="s">
        <v>718</v>
      </c>
      <c r="F15" s="27" t="s">
        <v>506</v>
      </c>
      <c r="G15" s="27" t="s">
        <v>507</v>
      </c>
      <c r="H15" s="42"/>
      <c r="I15" s="42"/>
      <c r="J15" s="42"/>
      <c r="K15" s="42"/>
      <c r="L15" s="42"/>
      <c r="M15" s="42"/>
      <c r="N15" s="42"/>
      <c r="O15" s="42"/>
      <c r="P15" s="42"/>
      <c r="Q15" s="42"/>
      <c r="R15" s="42"/>
      <c r="S15" s="42"/>
      <c r="T15" s="42"/>
      <c r="U15" s="42"/>
      <c r="V15" s="42"/>
      <c r="W15" s="42"/>
      <c r="X15" s="42"/>
      <c r="Y15" s="42"/>
      <c r="Z15" s="42"/>
      <c r="AA15" s="42"/>
      <c r="AB15" s="42"/>
      <c r="AC15" s="18">
        <f t="shared" si="0"/>
        <v>0</v>
      </c>
      <c r="AD15" s="19">
        <f t="shared" si="1"/>
        <v>0</v>
      </c>
      <c r="AE15" s="18">
        <f t="shared" si="2"/>
        <v>0</v>
      </c>
    </row>
    <row r="16" spans="1:31" ht="82.8">
      <c r="A16" s="64"/>
      <c r="B16" s="22" t="s">
        <v>508</v>
      </c>
      <c r="C16" s="25">
        <v>6</v>
      </c>
      <c r="D16" s="26" t="s">
        <v>509</v>
      </c>
      <c r="E16" s="25" t="s">
        <v>719</v>
      </c>
      <c r="F16" s="27" t="s">
        <v>510</v>
      </c>
      <c r="G16" s="27" t="s">
        <v>511</v>
      </c>
      <c r="H16" s="42"/>
      <c r="I16" s="42"/>
      <c r="J16" s="42"/>
      <c r="K16" s="42"/>
      <c r="L16" s="42"/>
      <c r="M16" s="42"/>
      <c r="N16" s="42"/>
      <c r="O16" s="42"/>
      <c r="P16" s="42"/>
      <c r="Q16" s="42"/>
      <c r="R16" s="42"/>
      <c r="S16" s="42"/>
      <c r="T16" s="42"/>
      <c r="U16" s="42"/>
      <c r="V16" s="42"/>
      <c r="W16" s="42"/>
      <c r="X16" s="42"/>
      <c r="Y16" s="42"/>
      <c r="Z16" s="42"/>
      <c r="AA16" s="42"/>
      <c r="AB16" s="42"/>
      <c r="AC16" s="18">
        <f t="shared" si="0"/>
        <v>0</v>
      </c>
      <c r="AD16" s="19">
        <f t="shared" si="1"/>
        <v>0</v>
      </c>
      <c r="AE16" s="18">
        <f t="shared" si="2"/>
        <v>0</v>
      </c>
    </row>
    <row r="17" spans="1:31" ht="82.8">
      <c r="A17" s="71" t="s">
        <v>512</v>
      </c>
      <c r="B17" s="22" t="s">
        <v>513</v>
      </c>
      <c r="C17" s="14">
        <v>1</v>
      </c>
      <c r="D17" s="25" t="s">
        <v>514</v>
      </c>
      <c r="E17" s="25" t="s">
        <v>720</v>
      </c>
      <c r="F17" s="14" t="s">
        <v>515</v>
      </c>
      <c r="G17" s="14" t="s">
        <v>516</v>
      </c>
      <c r="H17" s="42"/>
      <c r="I17" s="42"/>
      <c r="J17" s="42"/>
      <c r="K17" s="42"/>
      <c r="L17" s="42"/>
      <c r="M17" s="42"/>
      <c r="N17" s="42"/>
      <c r="O17" s="42"/>
      <c r="P17" s="42"/>
      <c r="Q17" s="42"/>
      <c r="R17" s="42"/>
      <c r="S17" s="42"/>
      <c r="T17" s="42"/>
      <c r="U17" s="42"/>
      <c r="V17" s="42"/>
      <c r="W17" s="42"/>
      <c r="X17" s="42"/>
      <c r="Y17" s="42"/>
      <c r="Z17" s="42"/>
      <c r="AA17" s="42"/>
      <c r="AB17" s="42"/>
      <c r="AC17" s="18">
        <f t="shared" si="0"/>
        <v>0</v>
      </c>
      <c r="AD17" s="19">
        <f t="shared" si="1"/>
        <v>0</v>
      </c>
      <c r="AE17" s="18">
        <f t="shared" si="2"/>
        <v>0</v>
      </c>
    </row>
    <row r="18" spans="1:31" ht="82.8">
      <c r="A18" s="63"/>
      <c r="B18" s="22" t="s">
        <v>517</v>
      </c>
      <c r="C18" s="14">
        <v>2</v>
      </c>
      <c r="D18" s="25" t="s">
        <v>518</v>
      </c>
      <c r="E18" s="25" t="s">
        <v>721</v>
      </c>
      <c r="F18" s="14" t="s">
        <v>519</v>
      </c>
      <c r="G18" s="14" t="s">
        <v>520</v>
      </c>
      <c r="H18" s="42"/>
      <c r="I18" s="42"/>
      <c r="J18" s="42"/>
      <c r="K18" s="42"/>
      <c r="L18" s="42"/>
      <c r="M18" s="42"/>
      <c r="N18" s="42"/>
      <c r="O18" s="42"/>
      <c r="P18" s="42"/>
      <c r="Q18" s="42"/>
      <c r="R18" s="42"/>
      <c r="S18" s="42"/>
      <c r="T18" s="42"/>
      <c r="U18" s="42"/>
      <c r="V18" s="42"/>
      <c r="W18" s="42"/>
      <c r="X18" s="42"/>
      <c r="Y18" s="42"/>
      <c r="Z18" s="42"/>
      <c r="AA18" s="42"/>
      <c r="AB18" s="42"/>
      <c r="AC18" s="18">
        <f t="shared" si="0"/>
        <v>0</v>
      </c>
      <c r="AD18" s="19">
        <f t="shared" si="1"/>
        <v>0</v>
      </c>
      <c r="AE18" s="18">
        <f t="shared" si="2"/>
        <v>0</v>
      </c>
    </row>
    <row r="19" spans="1:31" ht="82.8">
      <c r="A19" s="63"/>
      <c r="B19" s="22" t="s">
        <v>521</v>
      </c>
      <c r="C19" s="14">
        <v>3</v>
      </c>
      <c r="D19" s="25" t="s">
        <v>522</v>
      </c>
      <c r="E19" s="25" t="s">
        <v>722</v>
      </c>
      <c r="F19" s="14" t="s">
        <v>523</v>
      </c>
      <c r="G19" s="14" t="s">
        <v>524</v>
      </c>
      <c r="H19" s="42"/>
      <c r="I19" s="42"/>
      <c r="J19" s="42"/>
      <c r="K19" s="42"/>
      <c r="L19" s="42"/>
      <c r="M19" s="42"/>
      <c r="N19" s="42"/>
      <c r="O19" s="42"/>
      <c r="P19" s="42"/>
      <c r="Q19" s="42"/>
      <c r="R19" s="42"/>
      <c r="S19" s="42"/>
      <c r="T19" s="42"/>
      <c r="U19" s="42"/>
      <c r="V19" s="42"/>
      <c r="W19" s="42"/>
      <c r="X19" s="42"/>
      <c r="Y19" s="42"/>
      <c r="Z19" s="42"/>
      <c r="AA19" s="42"/>
      <c r="AB19" s="42"/>
      <c r="AC19" s="18">
        <f t="shared" si="0"/>
        <v>0</v>
      </c>
      <c r="AD19" s="19">
        <f t="shared" si="1"/>
        <v>0</v>
      </c>
      <c r="AE19" s="18">
        <f t="shared" si="2"/>
        <v>0</v>
      </c>
    </row>
    <row r="20" spans="1:31" ht="96.6">
      <c r="A20" s="64"/>
      <c r="B20" s="22" t="s">
        <v>525</v>
      </c>
      <c r="C20" s="14">
        <v>4</v>
      </c>
      <c r="D20" s="25" t="s">
        <v>526</v>
      </c>
      <c r="E20" s="25" t="s">
        <v>723</v>
      </c>
      <c r="F20" s="14" t="s">
        <v>527</v>
      </c>
      <c r="G20" s="14" t="s">
        <v>528</v>
      </c>
      <c r="H20" s="42"/>
      <c r="I20" s="42"/>
      <c r="J20" s="42"/>
      <c r="K20" s="42"/>
      <c r="L20" s="42"/>
      <c r="M20" s="42"/>
      <c r="N20" s="42"/>
      <c r="O20" s="42"/>
      <c r="P20" s="42"/>
      <c r="Q20" s="42"/>
      <c r="R20" s="42"/>
      <c r="S20" s="42"/>
      <c r="T20" s="42"/>
      <c r="U20" s="42"/>
      <c r="V20" s="42"/>
      <c r="W20" s="42"/>
      <c r="X20" s="42"/>
      <c r="Y20" s="42"/>
      <c r="Z20" s="42"/>
      <c r="AA20" s="42"/>
      <c r="AB20" s="42"/>
      <c r="AC20" s="18">
        <f t="shared" si="0"/>
        <v>0</v>
      </c>
      <c r="AD20" s="19">
        <f t="shared" si="1"/>
        <v>0</v>
      </c>
      <c r="AE20" s="18">
        <f t="shared" si="2"/>
        <v>0</v>
      </c>
    </row>
    <row r="21" spans="1:31" ht="82.8">
      <c r="A21" s="67" t="s">
        <v>529</v>
      </c>
      <c r="B21" s="22" t="s">
        <v>530</v>
      </c>
      <c r="C21" s="14">
        <v>1</v>
      </c>
      <c r="D21" s="25" t="s">
        <v>531</v>
      </c>
      <c r="E21" s="25" t="s">
        <v>724</v>
      </c>
      <c r="F21" s="14" t="s">
        <v>532</v>
      </c>
      <c r="G21" s="14" t="s">
        <v>533</v>
      </c>
      <c r="H21" s="42"/>
      <c r="I21" s="42"/>
      <c r="J21" s="42"/>
      <c r="K21" s="42"/>
      <c r="L21" s="42"/>
      <c r="M21" s="42"/>
      <c r="N21" s="42"/>
      <c r="O21" s="42"/>
      <c r="P21" s="42"/>
      <c r="Q21" s="42"/>
      <c r="R21" s="42"/>
      <c r="S21" s="42"/>
      <c r="T21" s="42"/>
      <c r="U21" s="42"/>
      <c r="V21" s="42"/>
      <c r="W21" s="42"/>
      <c r="X21" s="42"/>
      <c r="Y21" s="42"/>
      <c r="Z21" s="42"/>
      <c r="AA21" s="42"/>
      <c r="AB21" s="42"/>
      <c r="AC21" s="18">
        <f t="shared" si="0"/>
        <v>0</v>
      </c>
      <c r="AD21" s="19">
        <f t="shared" si="1"/>
        <v>0</v>
      </c>
      <c r="AE21" s="18">
        <f t="shared" si="2"/>
        <v>0</v>
      </c>
    </row>
    <row r="22" spans="1:31" ht="55.2">
      <c r="A22" s="63"/>
      <c r="B22" s="22" t="s">
        <v>534</v>
      </c>
      <c r="C22" s="14">
        <v>2</v>
      </c>
      <c r="D22" s="25" t="s">
        <v>535</v>
      </c>
      <c r="E22" s="25" t="s">
        <v>725</v>
      </c>
      <c r="F22" s="14" t="s">
        <v>536</v>
      </c>
      <c r="G22" s="14" t="s">
        <v>537</v>
      </c>
      <c r="H22" s="42"/>
      <c r="I22" s="42"/>
      <c r="J22" s="42"/>
      <c r="K22" s="42"/>
      <c r="L22" s="42"/>
      <c r="M22" s="42"/>
      <c r="N22" s="42"/>
      <c r="O22" s="42"/>
      <c r="P22" s="42"/>
      <c r="Q22" s="42"/>
      <c r="R22" s="42"/>
      <c r="S22" s="42"/>
      <c r="T22" s="42"/>
      <c r="U22" s="42"/>
      <c r="V22" s="42"/>
      <c r="W22" s="42"/>
      <c r="X22" s="42"/>
      <c r="Y22" s="42"/>
      <c r="Z22" s="42"/>
      <c r="AA22" s="42"/>
      <c r="AB22" s="42"/>
      <c r="AC22" s="18">
        <f t="shared" si="0"/>
        <v>0</v>
      </c>
      <c r="AD22" s="19">
        <f t="shared" si="1"/>
        <v>0</v>
      </c>
      <c r="AE22" s="18">
        <f t="shared" si="2"/>
        <v>0</v>
      </c>
    </row>
    <row r="23" spans="1:31" ht="69">
      <c r="A23" s="63"/>
      <c r="B23" s="22" t="s">
        <v>538</v>
      </c>
      <c r="C23" s="14">
        <v>3</v>
      </c>
      <c r="D23" s="25" t="s">
        <v>539</v>
      </c>
      <c r="E23" s="25" t="s">
        <v>726</v>
      </c>
      <c r="F23" s="14" t="s">
        <v>540</v>
      </c>
      <c r="G23" s="14" t="s">
        <v>541</v>
      </c>
      <c r="H23" s="42"/>
      <c r="I23" s="42"/>
      <c r="J23" s="42"/>
      <c r="K23" s="42"/>
      <c r="L23" s="42"/>
      <c r="M23" s="42"/>
      <c r="N23" s="42"/>
      <c r="O23" s="42"/>
      <c r="P23" s="42"/>
      <c r="Q23" s="42"/>
      <c r="R23" s="42"/>
      <c r="S23" s="42"/>
      <c r="T23" s="42"/>
      <c r="U23" s="42"/>
      <c r="V23" s="42"/>
      <c r="W23" s="42"/>
      <c r="X23" s="42"/>
      <c r="Y23" s="42"/>
      <c r="Z23" s="42"/>
      <c r="AA23" s="42"/>
      <c r="AB23" s="42"/>
      <c r="AC23" s="18">
        <f t="shared" si="0"/>
        <v>0</v>
      </c>
      <c r="AD23" s="19">
        <f t="shared" si="1"/>
        <v>0</v>
      </c>
      <c r="AE23" s="18">
        <f t="shared" si="2"/>
        <v>0</v>
      </c>
    </row>
    <row r="24" spans="1:31" ht="82.8">
      <c r="A24" s="64"/>
      <c r="B24" s="22" t="s">
        <v>542</v>
      </c>
      <c r="C24" s="14">
        <v>4</v>
      </c>
      <c r="D24" s="25" t="s">
        <v>543</v>
      </c>
      <c r="E24" s="25" t="s">
        <v>727</v>
      </c>
      <c r="F24" s="14" t="s">
        <v>544</v>
      </c>
      <c r="G24" s="14" t="s">
        <v>545</v>
      </c>
      <c r="H24" s="42"/>
      <c r="I24" s="42"/>
      <c r="J24" s="42"/>
      <c r="K24" s="42"/>
      <c r="L24" s="42"/>
      <c r="M24" s="42"/>
      <c r="N24" s="42"/>
      <c r="O24" s="42"/>
      <c r="P24" s="42"/>
      <c r="Q24" s="42"/>
      <c r="R24" s="42"/>
      <c r="S24" s="42"/>
      <c r="T24" s="42"/>
      <c r="U24" s="42"/>
      <c r="V24" s="42"/>
      <c r="W24" s="42"/>
      <c r="X24" s="42"/>
      <c r="Y24" s="42"/>
      <c r="Z24" s="42"/>
      <c r="AA24" s="42"/>
      <c r="AB24" s="42"/>
      <c r="AC24" s="18">
        <f t="shared" si="0"/>
        <v>0</v>
      </c>
      <c r="AD24" s="19">
        <f t="shared" si="1"/>
        <v>0</v>
      </c>
      <c r="AE24" s="18">
        <f t="shared" si="2"/>
        <v>0</v>
      </c>
    </row>
    <row r="25" spans="1:31" ht="248.4">
      <c r="A25" s="71" t="s">
        <v>546</v>
      </c>
      <c r="B25" s="20" t="s">
        <v>547</v>
      </c>
      <c r="C25" s="14">
        <v>1</v>
      </c>
      <c r="D25" s="25" t="s">
        <v>548</v>
      </c>
      <c r="E25" s="25" t="s">
        <v>728</v>
      </c>
      <c r="F25" s="14" t="s">
        <v>549</v>
      </c>
      <c r="G25" s="14" t="s">
        <v>550</v>
      </c>
      <c r="H25" s="42"/>
      <c r="I25" s="42"/>
      <c r="J25" s="42"/>
      <c r="K25" s="42"/>
      <c r="L25" s="42"/>
      <c r="M25" s="42"/>
      <c r="N25" s="42"/>
      <c r="O25" s="42"/>
      <c r="P25" s="42"/>
      <c r="Q25" s="42"/>
      <c r="R25" s="42"/>
      <c r="S25" s="42"/>
      <c r="T25" s="42"/>
      <c r="U25" s="42"/>
      <c r="V25" s="42"/>
      <c r="W25" s="42"/>
      <c r="X25" s="42"/>
      <c r="Y25" s="42"/>
      <c r="Z25" s="42"/>
      <c r="AA25" s="42"/>
      <c r="AB25" s="42"/>
      <c r="AC25" s="18">
        <f t="shared" si="0"/>
        <v>0</v>
      </c>
      <c r="AD25" s="19">
        <f t="shared" si="1"/>
        <v>0</v>
      </c>
      <c r="AE25" s="18">
        <f t="shared" si="2"/>
        <v>0</v>
      </c>
    </row>
    <row r="26" spans="1:31" ht="193.2">
      <c r="A26" s="63"/>
      <c r="B26" s="20" t="s">
        <v>551</v>
      </c>
      <c r="C26" s="14">
        <v>2</v>
      </c>
      <c r="D26" s="25" t="s">
        <v>552</v>
      </c>
      <c r="E26" s="25" t="s">
        <v>553</v>
      </c>
      <c r="F26" s="14" t="s">
        <v>553</v>
      </c>
      <c r="G26" s="14" t="s">
        <v>554</v>
      </c>
      <c r="H26" s="42"/>
      <c r="I26" s="42"/>
      <c r="J26" s="42"/>
      <c r="K26" s="42"/>
      <c r="L26" s="42"/>
      <c r="M26" s="42"/>
      <c r="N26" s="42"/>
      <c r="O26" s="42"/>
      <c r="P26" s="42"/>
      <c r="Q26" s="42"/>
      <c r="R26" s="42"/>
      <c r="S26" s="42"/>
      <c r="T26" s="42"/>
      <c r="U26" s="42"/>
      <c r="V26" s="42"/>
      <c r="W26" s="42"/>
      <c r="X26" s="42"/>
      <c r="Y26" s="42"/>
      <c r="Z26" s="42"/>
      <c r="AA26" s="42"/>
      <c r="AB26" s="42"/>
      <c r="AC26" s="18">
        <f t="shared" si="0"/>
        <v>0</v>
      </c>
      <c r="AD26" s="19">
        <f t="shared" si="1"/>
        <v>0</v>
      </c>
      <c r="AE26" s="18">
        <f t="shared" si="2"/>
        <v>0</v>
      </c>
    </row>
    <row r="27" spans="1:31" ht="165.6">
      <c r="A27" s="63"/>
      <c r="B27" s="20" t="s">
        <v>555</v>
      </c>
      <c r="C27" s="14">
        <v>3</v>
      </c>
      <c r="D27" s="25" t="s">
        <v>556</v>
      </c>
      <c r="E27" s="25" t="s">
        <v>729</v>
      </c>
      <c r="F27" s="14" t="s">
        <v>557</v>
      </c>
      <c r="G27" s="14" t="s">
        <v>558</v>
      </c>
      <c r="H27" s="42"/>
      <c r="I27" s="42"/>
      <c r="J27" s="42"/>
      <c r="K27" s="42"/>
      <c r="L27" s="42"/>
      <c r="M27" s="42"/>
      <c r="N27" s="42"/>
      <c r="O27" s="42"/>
      <c r="P27" s="42"/>
      <c r="Q27" s="42"/>
      <c r="R27" s="42"/>
      <c r="S27" s="42"/>
      <c r="T27" s="42"/>
      <c r="U27" s="42"/>
      <c r="V27" s="42"/>
      <c r="W27" s="42"/>
      <c r="X27" s="42"/>
      <c r="Y27" s="42"/>
      <c r="Z27" s="42"/>
      <c r="AA27" s="42"/>
      <c r="AB27" s="42"/>
      <c r="AC27" s="18">
        <f t="shared" si="0"/>
        <v>0</v>
      </c>
      <c r="AD27" s="19">
        <f t="shared" si="1"/>
        <v>0</v>
      </c>
      <c r="AE27" s="18">
        <f t="shared" si="2"/>
        <v>0</v>
      </c>
    </row>
    <row r="28" spans="1:31" ht="220.8">
      <c r="A28" s="64"/>
      <c r="B28" s="20" t="s">
        <v>559</v>
      </c>
      <c r="C28" s="14">
        <v>4</v>
      </c>
      <c r="D28" s="25" t="s">
        <v>560</v>
      </c>
      <c r="E28" s="25" t="s">
        <v>730</v>
      </c>
      <c r="F28" s="14" t="s">
        <v>561</v>
      </c>
      <c r="G28" s="14" t="s">
        <v>562</v>
      </c>
      <c r="H28" s="45"/>
      <c r="I28" s="42"/>
      <c r="J28" s="42"/>
      <c r="K28" s="42"/>
      <c r="L28" s="42"/>
      <c r="M28" s="42"/>
      <c r="N28" s="42"/>
      <c r="O28" s="42"/>
      <c r="P28" s="42"/>
      <c r="Q28" s="42"/>
      <c r="R28" s="42"/>
      <c r="S28" s="42"/>
      <c r="T28" s="42"/>
      <c r="U28" s="42"/>
      <c r="V28" s="42"/>
      <c r="W28" s="42"/>
      <c r="X28" s="42"/>
      <c r="Y28" s="42"/>
      <c r="Z28" s="42"/>
      <c r="AA28" s="42"/>
      <c r="AB28" s="42"/>
      <c r="AC28" s="18">
        <f t="shared" si="0"/>
        <v>0</v>
      </c>
      <c r="AD28" s="19">
        <f t="shared" si="1"/>
        <v>0</v>
      </c>
      <c r="AE28" s="18">
        <f t="shared" si="2"/>
        <v>0</v>
      </c>
    </row>
    <row r="29" spans="1:31" ht="15.75" customHeight="1">
      <c r="A29" s="10"/>
      <c r="B29" s="10"/>
      <c r="C29" s="10"/>
      <c r="D29" s="10"/>
      <c r="E29" s="10"/>
      <c r="F29" s="60" t="s">
        <v>563</v>
      </c>
      <c r="G29" s="41" t="s">
        <v>108</v>
      </c>
      <c r="H29" s="19" t="e">
        <f t="shared" ref="H29:AA29" si="3">(COUNTIF(H3:H28,"GD")/COUNTIF(H3:H28,"*"))</f>
        <v>#DIV/0!</v>
      </c>
      <c r="I29" s="19" t="e">
        <f t="shared" si="3"/>
        <v>#DIV/0!</v>
      </c>
      <c r="J29" s="19" t="e">
        <f t="shared" si="3"/>
        <v>#DIV/0!</v>
      </c>
      <c r="K29" s="19" t="e">
        <f t="shared" si="3"/>
        <v>#DIV/0!</v>
      </c>
      <c r="L29" s="19" t="e">
        <f t="shared" si="3"/>
        <v>#DIV/0!</v>
      </c>
      <c r="M29" s="19" t="e">
        <f t="shared" si="3"/>
        <v>#DIV/0!</v>
      </c>
      <c r="N29" s="19" t="e">
        <f t="shared" si="3"/>
        <v>#DIV/0!</v>
      </c>
      <c r="O29" s="19" t="e">
        <f t="shared" si="3"/>
        <v>#DIV/0!</v>
      </c>
      <c r="P29" s="19" t="e">
        <f t="shared" si="3"/>
        <v>#DIV/0!</v>
      </c>
      <c r="Q29" s="19" t="e">
        <f t="shared" si="3"/>
        <v>#DIV/0!</v>
      </c>
      <c r="R29" s="19" t="e">
        <f t="shared" si="3"/>
        <v>#DIV/0!</v>
      </c>
      <c r="S29" s="19" t="e">
        <f t="shared" si="3"/>
        <v>#DIV/0!</v>
      </c>
      <c r="T29" s="19" t="e">
        <f t="shared" si="3"/>
        <v>#DIV/0!</v>
      </c>
      <c r="U29" s="19" t="e">
        <f t="shared" si="3"/>
        <v>#DIV/0!</v>
      </c>
      <c r="V29" s="19" t="e">
        <f t="shared" si="3"/>
        <v>#DIV/0!</v>
      </c>
      <c r="W29" s="19" t="e">
        <f t="shared" si="3"/>
        <v>#DIV/0!</v>
      </c>
      <c r="X29" s="19" t="e">
        <f t="shared" si="3"/>
        <v>#DIV/0!</v>
      </c>
      <c r="Y29" s="19" t="e">
        <f t="shared" si="3"/>
        <v>#DIV/0!</v>
      </c>
      <c r="Z29" s="19" t="e">
        <f t="shared" si="3"/>
        <v>#DIV/0!</v>
      </c>
      <c r="AA29" s="19" t="e">
        <f t="shared" si="3"/>
        <v>#DIV/0!</v>
      </c>
      <c r="AB29" s="10"/>
      <c r="AC29" s="10"/>
      <c r="AD29" s="10"/>
      <c r="AE29" s="10"/>
    </row>
    <row r="30" spans="1:31" ht="15.75" customHeight="1">
      <c r="A30" s="10"/>
      <c r="B30" s="10"/>
      <c r="C30" s="10"/>
      <c r="D30" s="10"/>
      <c r="E30" s="10"/>
      <c r="F30" s="61"/>
      <c r="G30" s="32" t="s">
        <v>109</v>
      </c>
      <c r="H30" s="19" t="e">
        <f t="shared" ref="H30:AA30" si="4">(COUNTIF(H3:H28,"SU")/COUNTIF(H3:H28,"*"))</f>
        <v>#DIV/0!</v>
      </c>
      <c r="I30" s="19" t="e">
        <f t="shared" si="4"/>
        <v>#DIV/0!</v>
      </c>
      <c r="J30" s="19" t="e">
        <f t="shared" si="4"/>
        <v>#DIV/0!</v>
      </c>
      <c r="K30" s="19" t="e">
        <f t="shared" si="4"/>
        <v>#DIV/0!</v>
      </c>
      <c r="L30" s="19" t="e">
        <f t="shared" si="4"/>
        <v>#DIV/0!</v>
      </c>
      <c r="M30" s="19" t="e">
        <f t="shared" si="4"/>
        <v>#DIV/0!</v>
      </c>
      <c r="N30" s="19" t="e">
        <f t="shared" si="4"/>
        <v>#DIV/0!</v>
      </c>
      <c r="O30" s="19" t="e">
        <f t="shared" si="4"/>
        <v>#DIV/0!</v>
      </c>
      <c r="P30" s="19" t="e">
        <f t="shared" si="4"/>
        <v>#DIV/0!</v>
      </c>
      <c r="Q30" s="19" t="e">
        <f t="shared" si="4"/>
        <v>#DIV/0!</v>
      </c>
      <c r="R30" s="19" t="e">
        <f t="shared" si="4"/>
        <v>#DIV/0!</v>
      </c>
      <c r="S30" s="19" t="e">
        <f t="shared" si="4"/>
        <v>#DIV/0!</v>
      </c>
      <c r="T30" s="19" t="e">
        <f t="shared" si="4"/>
        <v>#DIV/0!</v>
      </c>
      <c r="U30" s="19" t="e">
        <f t="shared" si="4"/>
        <v>#DIV/0!</v>
      </c>
      <c r="V30" s="19" t="e">
        <f t="shared" si="4"/>
        <v>#DIV/0!</v>
      </c>
      <c r="W30" s="19" t="e">
        <f t="shared" si="4"/>
        <v>#DIV/0!</v>
      </c>
      <c r="X30" s="19" t="e">
        <f t="shared" si="4"/>
        <v>#DIV/0!</v>
      </c>
      <c r="Y30" s="19" t="e">
        <f t="shared" si="4"/>
        <v>#DIV/0!</v>
      </c>
      <c r="Z30" s="19" t="e">
        <f t="shared" si="4"/>
        <v>#DIV/0!</v>
      </c>
      <c r="AA30" s="19" t="e">
        <f t="shared" si="4"/>
        <v>#DIV/0!</v>
      </c>
      <c r="AB30" s="10"/>
      <c r="AC30" s="10"/>
      <c r="AD30" s="10"/>
      <c r="AE30" s="10"/>
    </row>
    <row r="31" spans="1:31" ht="15.75" customHeight="1">
      <c r="A31" s="10"/>
      <c r="B31" s="10"/>
      <c r="C31" s="10"/>
      <c r="D31" s="10"/>
      <c r="E31" s="10"/>
      <c r="F31" s="61"/>
      <c r="G31" s="32" t="s">
        <v>110</v>
      </c>
      <c r="H31" s="19" t="e">
        <f t="shared" ref="H31:AA31" si="5">(COUNTIF(H3:H28,"WT")/COUNTIF(H3:H28,"*"))</f>
        <v>#DIV/0!</v>
      </c>
      <c r="I31" s="19" t="e">
        <f t="shared" si="5"/>
        <v>#DIV/0!</v>
      </c>
      <c r="J31" s="19" t="e">
        <f t="shared" si="5"/>
        <v>#DIV/0!</v>
      </c>
      <c r="K31" s="19" t="e">
        <f t="shared" si="5"/>
        <v>#DIV/0!</v>
      </c>
      <c r="L31" s="19" t="e">
        <f t="shared" si="5"/>
        <v>#DIV/0!</v>
      </c>
      <c r="M31" s="19" t="e">
        <f t="shared" si="5"/>
        <v>#DIV/0!</v>
      </c>
      <c r="N31" s="19" t="e">
        <f t="shared" si="5"/>
        <v>#DIV/0!</v>
      </c>
      <c r="O31" s="19" t="e">
        <f t="shared" si="5"/>
        <v>#DIV/0!</v>
      </c>
      <c r="P31" s="19" t="e">
        <f t="shared" si="5"/>
        <v>#DIV/0!</v>
      </c>
      <c r="Q31" s="19" t="e">
        <f t="shared" si="5"/>
        <v>#DIV/0!</v>
      </c>
      <c r="R31" s="19" t="e">
        <f t="shared" si="5"/>
        <v>#DIV/0!</v>
      </c>
      <c r="S31" s="19" t="e">
        <f t="shared" si="5"/>
        <v>#DIV/0!</v>
      </c>
      <c r="T31" s="19" t="e">
        <f t="shared" si="5"/>
        <v>#DIV/0!</v>
      </c>
      <c r="U31" s="19" t="e">
        <f t="shared" si="5"/>
        <v>#DIV/0!</v>
      </c>
      <c r="V31" s="19" t="e">
        <f t="shared" si="5"/>
        <v>#DIV/0!</v>
      </c>
      <c r="W31" s="19" t="e">
        <f t="shared" si="5"/>
        <v>#DIV/0!</v>
      </c>
      <c r="X31" s="19" t="e">
        <f t="shared" si="5"/>
        <v>#DIV/0!</v>
      </c>
      <c r="Y31" s="19" t="e">
        <f t="shared" si="5"/>
        <v>#DIV/0!</v>
      </c>
      <c r="Z31" s="19" t="e">
        <f t="shared" si="5"/>
        <v>#DIV/0!</v>
      </c>
      <c r="AA31" s="19" t="e">
        <f t="shared" si="5"/>
        <v>#DIV/0!</v>
      </c>
      <c r="AB31" s="10"/>
      <c r="AC31" s="10"/>
      <c r="AD31" s="10"/>
      <c r="AE31" s="10"/>
    </row>
    <row r="32" spans="1:31" ht="15.75" customHeight="1">
      <c r="A32" s="10"/>
      <c r="B32" s="10"/>
      <c r="C32" s="10"/>
      <c r="D32" s="10"/>
      <c r="E32" s="10"/>
      <c r="F32" s="61"/>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ht="15.7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ht="15.7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ht="15.7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7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row r="47" spans="1:31" ht="15.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31" ht="15.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1" ht="15.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1:31" ht="15.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31" ht="15.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row>
    <row r="55" spans="1:31" ht="15.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row>
    <row r="56" spans="1:31" ht="15.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1" ht="15.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ht="15.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row>
    <row r="59" spans="1:31" ht="15.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row>
    <row r="60" spans="1:31" ht="15.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row>
    <row r="61" spans="1:31" ht="15.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31" ht="15.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row>
    <row r="63" spans="1:31" ht="15.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1:31" ht="15.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1:31" ht="15.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1:31" ht="15.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ht="15.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15.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row>
    <row r="69" spans="1:31" ht="15.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31" ht="15.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31" ht="15.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ht="15.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31" ht="15.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1:31" ht="15.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row>
    <row r="75" spans="1:31" ht="15.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ht="15.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ht="15.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1" ht="15.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1" ht="15.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1" ht="15.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row>
    <row r="81" spans="1:31" ht="15.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row>
    <row r="82" spans="1:31" ht="15.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row>
    <row r="83" spans="1:31" ht="15.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row>
    <row r="84" spans="1:31" ht="15.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row>
    <row r="85" spans="1:31" ht="15.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1:31"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row>
    <row r="87" spans="1:31" ht="15.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row>
    <row r="88" spans="1:31" ht="15.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row>
    <row r="89" spans="1:31" ht="15.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row>
    <row r="90" spans="1:31" ht="15.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row>
    <row r="91" spans="1:31" ht="15.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row r="92" spans="1:31" ht="15.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row>
    <row r="93" spans="1:31" ht="15.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row>
    <row r="94" spans="1:31" ht="15.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row>
    <row r="95" spans="1:31" ht="15.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row>
    <row r="96" spans="1:31" ht="15.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row>
    <row r="97" spans="1:31" ht="15.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row>
    <row r="98" spans="1:31" ht="15.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row>
    <row r="99" spans="1:31" ht="15.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row>
    <row r="100" spans="1:31"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1:31" ht="15.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row>
    <row r="102" spans="1:31" ht="15.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row>
    <row r="103" spans="1:31" ht="15.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row>
    <row r="104" spans="1:31" ht="15.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1:31" ht="15.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row>
    <row r="106" spans="1:31" ht="15.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1:31"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row>
    <row r="108" spans="1:31"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row>
    <row r="109" spans="1:31"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row>
    <row r="110" spans="1:31"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row>
    <row r="111" spans="1:31"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row>
    <row r="112" spans="1:31"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row>
    <row r="113" spans="1:31"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row>
    <row r="114" spans="1:31"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row>
    <row r="115" spans="1:31"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1:31"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1:31"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row>
    <row r="118" spans="1:31"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row>
    <row r="119" spans="1:31"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row>
    <row r="120" spans="1:31"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row>
    <row r="121" spans="1:31"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row>
    <row r="122" spans="1:31"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row>
    <row r="123" spans="1:31"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1:31"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row>
    <row r="126" spans="1:31"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row>
    <row r="127" spans="1:31"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row>
    <row r="128" spans="1:31"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row>
    <row r="129" spans="1:31"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row>
    <row r="130" spans="1:31"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row>
    <row r="131" spans="1:31"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row>
    <row r="132" spans="1:31"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row>
    <row r="133" spans="1:31"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row>
    <row r="134" spans="1:31"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row>
    <row r="135" spans="1:31"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row>
    <row r="136" spans="1:31"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row>
    <row r="137" spans="1:31"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row>
    <row r="138" spans="1:31"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row>
    <row r="139" spans="1:31"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row>
    <row r="140" spans="1:31"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row>
    <row r="141" spans="1:31"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row>
    <row r="142" spans="1:31"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row>
    <row r="143" spans="1:31"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row>
    <row r="144" spans="1:31"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row>
    <row r="145" spans="1:31"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row>
    <row r="146" spans="1:31"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row>
    <row r="147" spans="1:31"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row>
    <row r="148" spans="1:31"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row>
    <row r="149" spans="1:31"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row>
    <row r="150" spans="1:31"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row>
    <row r="151" spans="1:31"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row>
    <row r="152" spans="1:31"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row>
    <row r="153" spans="1:31"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row>
    <row r="154" spans="1:31"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row>
    <row r="155" spans="1:31"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row>
    <row r="156" spans="1:31"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row>
    <row r="157" spans="1:31"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row>
    <row r="158" spans="1:31"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row>
    <row r="159" spans="1:31"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row>
    <row r="160" spans="1:31"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row>
    <row r="161" spans="1:31"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row>
    <row r="162" spans="1:31"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row>
    <row r="163" spans="1:31"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row>
    <row r="164" spans="1:31"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row>
    <row r="165" spans="1:31"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row>
    <row r="166" spans="1:31"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row>
    <row r="167" spans="1:31"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row>
    <row r="168" spans="1:31"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row>
    <row r="169" spans="1:31"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row>
    <row r="170" spans="1:31"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row>
    <row r="171" spans="1:31"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row>
    <row r="172" spans="1:31"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row>
    <row r="173" spans="1:31"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row>
    <row r="174" spans="1:31"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row>
    <row r="175" spans="1:31"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row>
    <row r="176" spans="1:31"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row>
    <row r="177" spans="1:31"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row>
    <row r="178" spans="1:31"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row>
    <row r="179" spans="1:31"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1"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1:31"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row>
    <row r="182" spans="1:31"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row>
    <row r="183" spans="1:31"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row>
    <row r="184" spans="1:31"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row>
    <row r="185" spans="1:31"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row>
    <row r="186" spans="1:31"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row>
    <row r="187" spans="1:31"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row>
    <row r="188" spans="1:31"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row>
    <row r="189" spans="1:31"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row>
    <row r="190" spans="1:31"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row>
    <row r="191" spans="1:31"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row>
    <row r="192" spans="1:31"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row>
    <row r="193" spans="1:31"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row>
    <row r="194" spans="1:31"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row>
    <row r="195" spans="1:31"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row>
    <row r="196" spans="1:31"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row>
    <row r="197" spans="1:31"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row>
    <row r="198" spans="1:31"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row>
    <row r="199" spans="1:31"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row>
    <row r="200" spans="1:31"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row>
    <row r="201" spans="1:31"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row>
    <row r="202" spans="1:31"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row>
    <row r="203" spans="1:31"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row>
    <row r="204" spans="1:31"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row>
    <row r="205" spans="1:31"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row>
    <row r="206" spans="1:31"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row>
    <row r="207" spans="1:31"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row>
    <row r="208" spans="1:31"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row>
    <row r="209" spans="1:31"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row>
    <row r="210" spans="1:31"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row>
    <row r="211" spans="1:31"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row>
    <row r="212" spans="1:31"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row>
    <row r="213" spans="1:31"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row>
    <row r="214" spans="1:31"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row>
    <row r="215" spans="1:31"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row>
    <row r="216" spans="1:31"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row>
    <row r="217" spans="1:31"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1:31"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1:31"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1:31"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1:31"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1:31"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1:31"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1:31"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row>
    <row r="225" spans="1:31"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row>
    <row r="226" spans="1:31"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row>
    <row r="227" spans="1:31"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row>
    <row r="228" spans="1:31"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row>
    <row r="229" spans="1:31"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row>
    <row r="230" spans="1:31"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row>
    <row r="231" spans="1:31"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row>
    <row r="232" spans="1:31" ht="15.75" customHeight="1"/>
    <row r="233" spans="1:31" ht="15.75" customHeight="1"/>
    <row r="234" spans="1:31" ht="15.75" customHeight="1"/>
    <row r="235" spans="1:31" ht="15.75" customHeight="1"/>
    <row r="236" spans="1:31" ht="15.75" customHeight="1"/>
    <row r="237" spans="1:31" ht="15.75" customHeight="1"/>
    <row r="238" spans="1:31" ht="15.75" customHeight="1"/>
    <row r="239" spans="1:31" ht="15.75" customHeight="1"/>
    <row r="240" spans="1:3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H1:AB1"/>
    <mergeCell ref="A17:A20"/>
    <mergeCell ref="A21:A24"/>
    <mergeCell ref="A25:A28"/>
    <mergeCell ref="F29:F32"/>
    <mergeCell ref="B1:C1"/>
    <mergeCell ref="F1:G1"/>
    <mergeCell ref="A3:A6"/>
    <mergeCell ref="A7:A10"/>
    <mergeCell ref="A11:A16"/>
  </mergeCells>
  <hyperlinks>
    <hyperlink ref="A3" r:id="rId1"/>
    <hyperlink ref="B3" r:id="rId2"/>
    <hyperlink ref="B4" r:id="rId3"/>
    <hyperlink ref="B5" r:id="rId4"/>
    <hyperlink ref="B6" r:id="rId5"/>
    <hyperlink ref="A7" r:id="rId6"/>
    <hyperlink ref="B7" r:id="rId7"/>
    <hyperlink ref="B8" r:id="rId8"/>
    <hyperlink ref="B9" r:id="rId9"/>
    <hyperlink ref="B10" r:id="rId10"/>
    <hyperlink ref="A11" r:id="rId11"/>
    <hyperlink ref="B11" r:id="rId12"/>
    <hyperlink ref="B12" r:id="rId13"/>
    <hyperlink ref="B13" r:id="rId14"/>
    <hyperlink ref="B14" r:id="rId15"/>
    <hyperlink ref="B15" r:id="rId16"/>
    <hyperlink ref="B16" r:id="rId17"/>
    <hyperlink ref="A17" r:id="rId18"/>
    <hyperlink ref="B17" r:id="rId19"/>
    <hyperlink ref="B18" r:id="rId20"/>
    <hyperlink ref="B19" r:id="rId21"/>
    <hyperlink ref="B20" r:id="rId22"/>
    <hyperlink ref="A21" r:id="rId23"/>
    <hyperlink ref="B21" r:id="rId24"/>
    <hyperlink ref="B22" r:id="rId25"/>
    <hyperlink ref="B23" r:id="rId26"/>
    <hyperlink ref="B24" r:id="rId27"/>
    <hyperlink ref="A25" r:id="rId28"/>
    <hyperlink ref="B25" r:id="rId29"/>
    <hyperlink ref="B26" r:id="rId30"/>
    <hyperlink ref="B27" r:id="rId31"/>
    <hyperlink ref="B28" r:id="rId32"/>
  </hyperlinks>
  <pageMargins left="0.7" right="0.7" top="0.75" bottom="0.75" header="0" footer="0"/>
  <pageSetup orientation="landscape"/>
  <drawing r:id="rId33"/>
  <legacyDrawing r:id="rId3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2"/>
  <sheetViews>
    <sheetView tabSelected="1" zoomScale="68" zoomScaleNormal="68" workbookViewId="0">
      <pane xSplit="1" ySplit="2" topLeftCell="B3" activePane="bottomRight" state="frozen"/>
      <selection pane="topRight" activeCell="B1" sqref="B1"/>
      <selection pane="bottomLeft" activeCell="A3" sqref="A3"/>
      <selection pane="bottomRight" activeCell="S3" sqref="S3"/>
    </sheetView>
  </sheetViews>
  <sheetFormatPr defaultColWidth="12.6640625" defaultRowHeight="15" customHeight="1"/>
  <cols>
    <col min="1" max="2" width="18.109375" customWidth="1"/>
    <col min="3" max="3" width="6.77734375" customWidth="1"/>
    <col min="4" max="4" width="35.6640625" customWidth="1"/>
    <col min="5" max="5" width="35.6640625" style="54" customWidth="1"/>
    <col min="6" max="7" width="35.6640625" customWidth="1"/>
    <col min="8" max="27" width="5.77734375" customWidth="1"/>
  </cols>
  <sheetData>
    <row r="1" spans="1:31" ht="52.8" customHeight="1">
      <c r="A1" s="8"/>
      <c r="B1" s="56" t="s">
        <v>564</v>
      </c>
      <c r="C1" s="57"/>
      <c r="D1" s="9"/>
      <c r="E1" s="78"/>
      <c r="F1" s="58" t="s">
        <v>8</v>
      </c>
      <c r="G1" s="59"/>
      <c r="H1" s="77" t="s">
        <v>802</v>
      </c>
      <c r="I1" s="77"/>
      <c r="J1" s="77"/>
      <c r="K1" s="77"/>
      <c r="L1" s="77"/>
      <c r="M1" s="77"/>
      <c r="N1" s="77"/>
      <c r="O1" s="77"/>
      <c r="P1" s="77"/>
      <c r="Q1" s="77"/>
      <c r="R1" s="77"/>
      <c r="S1" s="77"/>
      <c r="T1" s="77"/>
      <c r="U1" s="77"/>
      <c r="V1" s="77"/>
      <c r="W1" s="77"/>
      <c r="X1" s="77"/>
      <c r="Y1" s="77"/>
      <c r="Z1" s="77"/>
      <c r="AA1" s="77"/>
      <c r="AB1" s="77"/>
      <c r="AC1" s="10"/>
      <c r="AD1" s="10"/>
      <c r="AE1" s="10"/>
    </row>
    <row r="2" spans="1:31" ht="90" customHeight="1">
      <c r="A2" s="79" t="s">
        <v>823</v>
      </c>
      <c r="B2" s="11" t="s">
        <v>9</v>
      </c>
      <c r="C2" s="12" t="s">
        <v>10</v>
      </c>
      <c r="D2" s="53" t="s">
        <v>679</v>
      </c>
      <c r="E2" s="52" t="s">
        <v>677</v>
      </c>
      <c r="F2" s="52" t="s">
        <v>678</v>
      </c>
      <c r="G2" s="52" t="s">
        <v>680</v>
      </c>
      <c r="H2" s="48" t="s">
        <v>806</v>
      </c>
      <c r="I2" s="48" t="s">
        <v>807</v>
      </c>
      <c r="J2" s="48" t="s">
        <v>808</v>
      </c>
      <c r="K2" s="48" t="s">
        <v>809</v>
      </c>
      <c r="L2" s="48" t="s">
        <v>810</v>
      </c>
      <c r="M2" s="48" t="s">
        <v>811</v>
      </c>
      <c r="N2" s="48" t="s">
        <v>812</v>
      </c>
      <c r="O2" s="48" t="s">
        <v>813</v>
      </c>
      <c r="P2" s="48" t="s">
        <v>814</v>
      </c>
      <c r="Q2" s="48" t="s">
        <v>815</v>
      </c>
      <c r="R2" s="48" t="s">
        <v>816</v>
      </c>
      <c r="S2" s="48" t="s">
        <v>817</v>
      </c>
      <c r="T2" s="48" t="s">
        <v>818</v>
      </c>
      <c r="U2" s="48" t="s">
        <v>819</v>
      </c>
      <c r="V2" s="48" t="s">
        <v>820</v>
      </c>
      <c r="W2" s="48" t="s">
        <v>821</v>
      </c>
      <c r="X2" s="48" t="s">
        <v>822</v>
      </c>
      <c r="Y2" s="48" t="s">
        <v>11</v>
      </c>
      <c r="Z2" s="48" t="s">
        <v>12</v>
      </c>
      <c r="AA2" s="48" t="s">
        <v>13</v>
      </c>
      <c r="AB2" s="49" t="s">
        <v>673</v>
      </c>
      <c r="AC2" s="50" t="s">
        <v>674</v>
      </c>
      <c r="AD2" s="50" t="s">
        <v>675</v>
      </c>
      <c r="AE2" s="50" t="s">
        <v>676</v>
      </c>
    </row>
    <row r="3" spans="1:31" ht="179.4">
      <c r="A3" s="75" t="s">
        <v>565</v>
      </c>
      <c r="B3" s="37" t="s">
        <v>566</v>
      </c>
      <c r="C3" s="44">
        <v>1</v>
      </c>
      <c r="D3" s="27" t="s">
        <v>567</v>
      </c>
      <c r="E3" s="25" t="s">
        <v>681</v>
      </c>
      <c r="F3" s="44" t="s">
        <v>568</v>
      </c>
      <c r="G3" s="44" t="s">
        <v>569</v>
      </c>
      <c r="H3" s="42"/>
      <c r="I3" s="42"/>
      <c r="J3" s="42"/>
      <c r="K3" s="42"/>
      <c r="L3" s="42"/>
      <c r="M3" s="42"/>
      <c r="N3" s="42"/>
      <c r="O3" s="42"/>
      <c r="P3" s="42"/>
      <c r="Q3" s="42"/>
      <c r="R3" s="42"/>
      <c r="S3" s="42"/>
      <c r="T3" s="42"/>
      <c r="U3" s="42"/>
      <c r="V3" s="42"/>
      <c r="W3" s="42"/>
      <c r="X3" s="42"/>
      <c r="Y3" s="42"/>
      <c r="Z3" s="42"/>
      <c r="AA3" s="42"/>
      <c r="AB3" s="17">
        <v>30</v>
      </c>
      <c r="AC3" s="18">
        <f>(COUNTIF(H3:AA3,"WT"))/$AB$3</f>
        <v>0</v>
      </c>
      <c r="AD3" s="19">
        <f>(COUNTIF(H3:AA3,"SU"))/$AB$3</f>
        <v>0</v>
      </c>
      <c r="AE3" s="18">
        <f>(COUNTIF(H3:AA3,"GD"))/$AB$3</f>
        <v>0</v>
      </c>
    </row>
    <row r="4" spans="1:31" ht="193.2">
      <c r="A4" s="63"/>
      <c r="B4" s="20" t="s">
        <v>570</v>
      </c>
      <c r="C4" s="44">
        <v>2</v>
      </c>
      <c r="D4" s="27" t="s">
        <v>571</v>
      </c>
      <c r="E4" s="25" t="s">
        <v>682</v>
      </c>
      <c r="F4" s="44" t="s">
        <v>572</v>
      </c>
      <c r="G4" s="44" t="s">
        <v>573</v>
      </c>
      <c r="H4" s="42"/>
      <c r="I4" s="42"/>
      <c r="J4" s="42"/>
      <c r="K4" s="42"/>
      <c r="L4" s="42"/>
      <c r="M4" s="42"/>
      <c r="N4" s="42"/>
      <c r="O4" s="42"/>
      <c r="P4" s="42"/>
      <c r="Q4" s="42"/>
      <c r="R4" s="42"/>
      <c r="S4" s="42"/>
      <c r="T4" s="42"/>
      <c r="U4" s="42"/>
      <c r="V4" s="42"/>
      <c r="W4" s="42"/>
      <c r="X4" s="42"/>
      <c r="Y4" s="42"/>
      <c r="Z4" s="42"/>
      <c r="AA4" s="42"/>
      <c r="AB4" s="21"/>
      <c r="AC4" s="18">
        <f>(COUNTIF(H4:AA4,"WT"))/$AB$3</f>
        <v>0</v>
      </c>
      <c r="AD4" s="19">
        <f>(COUNTIF(H4:AA4,"SU"))/$AB$3</f>
        <v>0</v>
      </c>
      <c r="AE4" s="18">
        <f>(COUNTIF(H4:AA4,"GD"))/$AB$3</f>
        <v>0</v>
      </c>
    </row>
    <row r="5" spans="1:31" ht="165.6">
      <c r="A5" s="63"/>
      <c r="B5" s="20" t="s">
        <v>283</v>
      </c>
      <c r="C5" s="44">
        <v>3</v>
      </c>
      <c r="D5" s="27" t="s">
        <v>574</v>
      </c>
      <c r="E5" s="25" t="s">
        <v>683</v>
      </c>
      <c r="F5" s="44" t="s">
        <v>575</v>
      </c>
      <c r="G5" s="44" t="s">
        <v>576</v>
      </c>
      <c r="H5" s="42"/>
      <c r="I5" s="42"/>
      <c r="J5" s="42"/>
      <c r="K5" s="42"/>
      <c r="L5" s="42"/>
      <c r="M5" s="42"/>
      <c r="N5" s="42"/>
      <c r="O5" s="42"/>
      <c r="P5" s="42"/>
      <c r="Q5" s="42"/>
      <c r="R5" s="42"/>
      <c r="S5" s="42"/>
      <c r="T5" s="42"/>
      <c r="U5" s="42"/>
      <c r="V5" s="42"/>
      <c r="W5" s="42"/>
      <c r="X5" s="42"/>
      <c r="Y5" s="42"/>
      <c r="Z5" s="42"/>
      <c r="AA5" s="42"/>
      <c r="AB5" s="21"/>
      <c r="AC5" s="18">
        <f>(COUNTIF(H5:AA5,"WT"))/$AB$3</f>
        <v>0</v>
      </c>
      <c r="AD5" s="19">
        <f>(COUNTIF(H5:AA5,"SU"))/$AB$3</f>
        <v>0</v>
      </c>
      <c r="AE5" s="18">
        <f>(COUNTIF(H5:AA5,"GD"))/$AB$3</f>
        <v>0</v>
      </c>
    </row>
    <row r="6" spans="1:31" ht="138">
      <c r="A6" s="63"/>
      <c r="B6" s="20" t="s">
        <v>577</v>
      </c>
      <c r="C6" s="44">
        <v>4</v>
      </c>
      <c r="D6" s="27" t="s">
        <v>578</v>
      </c>
      <c r="E6" s="25" t="s">
        <v>684</v>
      </c>
      <c r="F6" s="44" t="s">
        <v>579</v>
      </c>
      <c r="G6" s="44" t="s">
        <v>580</v>
      </c>
      <c r="H6" s="42"/>
      <c r="I6" s="42"/>
      <c r="J6" s="42"/>
      <c r="K6" s="42"/>
      <c r="L6" s="42"/>
      <c r="M6" s="42"/>
      <c r="N6" s="42"/>
      <c r="O6" s="42"/>
      <c r="P6" s="42"/>
      <c r="Q6" s="42"/>
      <c r="R6" s="42"/>
      <c r="S6" s="42"/>
      <c r="T6" s="42"/>
      <c r="U6" s="42"/>
      <c r="V6" s="42"/>
      <c r="W6" s="42"/>
      <c r="X6" s="42"/>
      <c r="Y6" s="42"/>
      <c r="Z6" s="42"/>
      <c r="AA6" s="42"/>
      <c r="AB6" s="21"/>
      <c r="AC6" s="18">
        <f>(COUNTIF(H6:AA6,"WT"))/$AB$3</f>
        <v>0</v>
      </c>
      <c r="AD6" s="19">
        <f>(COUNTIF(H6:AA6,"SU"))/$AB$3</f>
        <v>0</v>
      </c>
      <c r="AE6" s="18">
        <f>(COUNTIF(H6:AA6,"GD"))/$AB$3</f>
        <v>0</v>
      </c>
    </row>
    <row r="7" spans="1:31" ht="179.4">
      <c r="A7" s="64"/>
      <c r="B7" s="20" t="s">
        <v>581</v>
      </c>
      <c r="C7" s="44">
        <v>5</v>
      </c>
      <c r="D7" s="27" t="s">
        <v>582</v>
      </c>
      <c r="E7" s="25" t="s">
        <v>685</v>
      </c>
      <c r="F7" s="44" t="s">
        <v>583</v>
      </c>
      <c r="G7" s="44" t="s">
        <v>584</v>
      </c>
      <c r="H7" s="42"/>
      <c r="I7" s="42"/>
      <c r="J7" s="42"/>
      <c r="K7" s="42"/>
      <c r="L7" s="42"/>
      <c r="M7" s="42"/>
      <c r="N7" s="42"/>
      <c r="O7" s="42"/>
      <c r="P7" s="42"/>
      <c r="Q7" s="42"/>
      <c r="R7" s="42"/>
      <c r="S7" s="42"/>
      <c r="T7" s="42"/>
      <c r="U7" s="42"/>
      <c r="V7" s="42"/>
      <c r="W7" s="42"/>
      <c r="X7" s="42"/>
      <c r="Y7" s="42"/>
      <c r="Z7" s="42"/>
      <c r="AA7" s="42"/>
      <c r="AB7" s="21"/>
      <c r="AC7" s="18">
        <f>(COUNTIF(H7:AA7,"WT"))/$AB$3</f>
        <v>0</v>
      </c>
      <c r="AD7" s="19">
        <f>(COUNTIF(H7:AA7,"SU"))/$AB$3</f>
        <v>0</v>
      </c>
      <c r="AE7" s="18">
        <f>(COUNTIF(H7:AA7,"GD"))/$AB$3</f>
        <v>0</v>
      </c>
    </row>
    <row r="8" spans="1:31" ht="55.2">
      <c r="A8" s="67" t="s">
        <v>585</v>
      </c>
      <c r="B8" s="22" t="s">
        <v>586</v>
      </c>
      <c r="C8" s="25">
        <v>1</v>
      </c>
      <c r="D8" s="26" t="s">
        <v>587</v>
      </c>
      <c r="E8" s="25" t="s">
        <v>686</v>
      </c>
      <c r="F8" s="27" t="s">
        <v>588</v>
      </c>
      <c r="G8" s="27" t="s">
        <v>589</v>
      </c>
      <c r="H8" s="42"/>
      <c r="I8" s="42"/>
      <c r="J8" s="42"/>
      <c r="K8" s="42"/>
      <c r="L8" s="42"/>
      <c r="M8" s="42"/>
      <c r="N8" s="42"/>
      <c r="O8" s="42"/>
      <c r="P8" s="42"/>
      <c r="Q8" s="42"/>
      <c r="R8" s="42"/>
      <c r="S8" s="42"/>
      <c r="T8" s="42"/>
      <c r="U8" s="42"/>
      <c r="V8" s="42"/>
      <c r="W8" s="42"/>
      <c r="X8" s="42"/>
      <c r="Y8" s="42"/>
      <c r="Z8" s="42"/>
      <c r="AA8" s="42"/>
      <c r="AB8" s="21"/>
      <c r="AC8" s="18"/>
      <c r="AD8" s="19"/>
      <c r="AE8" s="18"/>
    </row>
    <row r="9" spans="1:31" ht="69">
      <c r="A9" s="63"/>
      <c r="B9" s="22" t="s">
        <v>590</v>
      </c>
      <c r="C9" s="25">
        <v>2</v>
      </c>
      <c r="D9" s="25" t="s">
        <v>591</v>
      </c>
      <c r="E9" s="25" t="s">
        <v>687</v>
      </c>
      <c r="F9" s="14" t="s">
        <v>592</v>
      </c>
      <c r="G9" s="14" t="s">
        <v>593</v>
      </c>
      <c r="H9" s="42"/>
      <c r="I9" s="42"/>
      <c r="J9" s="42"/>
      <c r="K9" s="42"/>
      <c r="L9" s="42"/>
      <c r="M9" s="42"/>
      <c r="N9" s="42"/>
      <c r="O9" s="42"/>
      <c r="P9" s="42"/>
      <c r="Q9" s="42"/>
      <c r="R9" s="42"/>
      <c r="S9" s="42"/>
      <c r="T9" s="42"/>
      <c r="U9" s="42"/>
      <c r="V9" s="42"/>
      <c r="W9" s="42"/>
      <c r="X9" s="42"/>
      <c r="Y9" s="42"/>
      <c r="Z9" s="42"/>
      <c r="AA9" s="42"/>
      <c r="AB9" s="23"/>
      <c r="AC9" s="18">
        <f>(COUNTIF(H9:AA9,"WT"))/$AB$3</f>
        <v>0</v>
      </c>
      <c r="AD9" s="19">
        <f>(COUNTIF(H9:AA9,"SU"))/$AB$3</f>
        <v>0</v>
      </c>
      <c r="AE9" s="18">
        <f>(COUNTIF(H9:AA9,"GD"))/$AB$3</f>
        <v>0</v>
      </c>
    </row>
    <row r="10" spans="1:31" ht="70.8" customHeight="1">
      <c r="A10" s="63"/>
      <c r="B10" s="22" t="s">
        <v>594</v>
      </c>
      <c r="C10" s="25">
        <v>3</v>
      </c>
      <c r="D10" s="26" t="s">
        <v>595</v>
      </c>
      <c r="E10" s="25" t="s">
        <v>688</v>
      </c>
      <c r="F10" s="27" t="s">
        <v>596</v>
      </c>
      <c r="G10" s="27" t="s">
        <v>597</v>
      </c>
      <c r="H10" s="42"/>
      <c r="I10" s="42"/>
      <c r="J10" s="42"/>
      <c r="K10" s="42"/>
      <c r="L10" s="42"/>
      <c r="M10" s="42"/>
      <c r="N10" s="42"/>
      <c r="O10" s="42"/>
      <c r="P10" s="42"/>
      <c r="Q10" s="42"/>
      <c r="R10" s="42"/>
      <c r="S10" s="42"/>
      <c r="T10" s="42"/>
      <c r="U10" s="42"/>
      <c r="V10" s="42"/>
      <c r="W10" s="42"/>
      <c r="X10" s="42"/>
      <c r="Y10" s="42"/>
      <c r="Z10" s="42"/>
      <c r="AA10" s="42"/>
      <c r="AB10" s="42"/>
      <c r="AC10" s="18"/>
      <c r="AD10" s="19"/>
      <c r="AE10" s="18"/>
    </row>
    <row r="11" spans="1:31" ht="138">
      <c r="A11" s="63"/>
      <c r="B11" s="22" t="s">
        <v>598</v>
      </c>
      <c r="C11" s="25">
        <v>4</v>
      </c>
      <c r="D11" s="25" t="s">
        <v>599</v>
      </c>
      <c r="E11" s="25" t="s">
        <v>689</v>
      </c>
      <c r="F11" s="14" t="s">
        <v>600</v>
      </c>
      <c r="G11" s="14" t="s">
        <v>601</v>
      </c>
      <c r="H11" s="42"/>
      <c r="I11" s="42"/>
      <c r="J11" s="42"/>
      <c r="K11" s="42"/>
      <c r="L11" s="42"/>
      <c r="M11" s="42"/>
      <c r="N11" s="42"/>
      <c r="O11" s="42"/>
      <c r="P11" s="42"/>
      <c r="Q11" s="42"/>
      <c r="R11" s="42"/>
      <c r="S11" s="42"/>
      <c r="T11" s="42"/>
      <c r="U11" s="42"/>
      <c r="V11" s="42"/>
      <c r="W11" s="42"/>
      <c r="X11" s="42"/>
      <c r="Y11" s="42"/>
      <c r="Z11" s="42"/>
      <c r="AA11" s="42"/>
      <c r="AB11" s="42"/>
      <c r="AC11" s="18">
        <f t="shared" ref="AC11:AC29" si="0">(COUNTIF(H11:AA11,"WT"))/$AB$3</f>
        <v>0</v>
      </c>
      <c r="AD11" s="19">
        <f t="shared" ref="AD11:AD29" si="1">(COUNTIF(H11:AA11,"SU"))/$AB$3</f>
        <v>0</v>
      </c>
      <c r="AE11" s="18">
        <f t="shared" ref="AE11:AE29" si="2">(COUNTIF(H11:AA11,"GD"))/$AB$3</f>
        <v>0</v>
      </c>
    </row>
    <row r="12" spans="1:31" ht="138">
      <c r="A12" s="63"/>
      <c r="B12" s="22" t="s">
        <v>602</v>
      </c>
      <c r="C12" s="25">
        <v>5</v>
      </c>
      <c r="D12" s="25" t="s">
        <v>599</v>
      </c>
      <c r="E12" s="25" t="s">
        <v>689</v>
      </c>
      <c r="F12" s="14" t="s">
        <v>600</v>
      </c>
      <c r="G12" s="14" t="s">
        <v>601</v>
      </c>
      <c r="H12" s="42"/>
      <c r="I12" s="42"/>
      <c r="J12" s="42"/>
      <c r="K12" s="42"/>
      <c r="L12" s="42"/>
      <c r="M12" s="42"/>
      <c r="N12" s="42"/>
      <c r="O12" s="42"/>
      <c r="P12" s="42"/>
      <c r="Q12" s="42"/>
      <c r="R12" s="42"/>
      <c r="S12" s="42"/>
      <c r="T12" s="42"/>
      <c r="U12" s="42"/>
      <c r="V12" s="42"/>
      <c r="W12" s="42"/>
      <c r="X12" s="42"/>
      <c r="Y12" s="42"/>
      <c r="Z12" s="42"/>
      <c r="AA12" s="42"/>
      <c r="AB12" s="42"/>
      <c r="AC12" s="18">
        <f t="shared" si="0"/>
        <v>0</v>
      </c>
      <c r="AD12" s="19">
        <f t="shared" si="1"/>
        <v>0</v>
      </c>
      <c r="AE12" s="18">
        <f t="shared" si="2"/>
        <v>0</v>
      </c>
    </row>
    <row r="13" spans="1:31" ht="138">
      <c r="A13" s="64"/>
      <c r="B13" s="20" t="s">
        <v>603</v>
      </c>
      <c r="C13" s="25">
        <v>6</v>
      </c>
      <c r="D13" s="25" t="s">
        <v>599</v>
      </c>
      <c r="E13" s="25" t="s">
        <v>689</v>
      </c>
      <c r="F13" s="14" t="s">
        <v>600</v>
      </c>
      <c r="G13" s="14" t="s">
        <v>601</v>
      </c>
      <c r="H13" s="42"/>
      <c r="I13" s="42"/>
      <c r="J13" s="42"/>
      <c r="K13" s="42"/>
      <c r="L13" s="42"/>
      <c r="M13" s="42"/>
      <c r="N13" s="42"/>
      <c r="O13" s="42"/>
      <c r="P13" s="42"/>
      <c r="Q13" s="42"/>
      <c r="R13" s="42"/>
      <c r="S13" s="42"/>
      <c r="T13" s="42"/>
      <c r="U13" s="42"/>
      <c r="V13" s="42"/>
      <c r="W13" s="42"/>
      <c r="X13" s="42"/>
      <c r="Y13" s="42"/>
      <c r="Z13" s="42"/>
      <c r="AA13" s="42"/>
      <c r="AB13" s="42"/>
      <c r="AC13" s="18">
        <f t="shared" si="0"/>
        <v>0</v>
      </c>
      <c r="AD13" s="19">
        <f t="shared" si="1"/>
        <v>0</v>
      </c>
      <c r="AE13" s="18">
        <f t="shared" si="2"/>
        <v>0</v>
      </c>
    </row>
    <row r="14" spans="1:31" ht="82.8">
      <c r="A14" s="65" t="s">
        <v>604</v>
      </c>
      <c r="B14" s="22" t="s">
        <v>605</v>
      </c>
      <c r="C14" s="14">
        <v>1</v>
      </c>
      <c r="D14" s="25" t="s">
        <v>606</v>
      </c>
      <c r="E14" s="25" t="s">
        <v>690</v>
      </c>
      <c r="F14" s="14" t="s">
        <v>607</v>
      </c>
      <c r="G14" s="14" t="s">
        <v>608</v>
      </c>
      <c r="H14" s="42"/>
      <c r="I14" s="42"/>
      <c r="J14" s="42"/>
      <c r="K14" s="42"/>
      <c r="L14" s="42"/>
      <c r="M14" s="42"/>
      <c r="N14" s="42"/>
      <c r="O14" s="42"/>
      <c r="P14" s="42"/>
      <c r="Q14" s="42"/>
      <c r="R14" s="42"/>
      <c r="S14" s="42"/>
      <c r="T14" s="42"/>
      <c r="U14" s="42"/>
      <c r="V14" s="42"/>
      <c r="W14" s="42"/>
      <c r="X14" s="42"/>
      <c r="Y14" s="42"/>
      <c r="Z14" s="42"/>
      <c r="AA14" s="42"/>
      <c r="AB14" s="42"/>
      <c r="AC14" s="18">
        <f t="shared" si="0"/>
        <v>0</v>
      </c>
      <c r="AD14" s="19">
        <f t="shared" si="1"/>
        <v>0</v>
      </c>
      <c r="AE14" s="18">
        <f t="shared" si="2"/>
        <v>0</v>
      </c>
    </row>
    <row r="15" spans="1:31" ht="69">
      <c r="A15" s="63"/>
      <c r="B15" s="22" t="s">
        <v>609</v>
      </c>
      <c r="C15" s="14">
        <v>2</v>
      </c>
      <c r="D15" s="25" t="s">
        <v>610</v>
      </c>
      <c r="E15" s="25" t="s">
        <v>691</v>
      </c>
      <c r="F15" s="14" t="s">
        <v>611</v>
      </c>
      <c r="G15" s="14" t="s">
        <v>612</v>
      </c>
      <c r="H15" s="42"/>
      <c r="I15" s="42"/>
      <c r="J15" s="42"/>
      <c r="K15" s="42"/>
      <c r="L15" s="42"/>
      <c r="M15" s="42"/>
      <c r="N15" s="42"/>
      <c r="O15" s="42"/>
      <c r="P15" s="42"/>
      <c r="Q15" s="42"/>
      <c r="R15" s="42"/>
      <c r="S15" s="42"/>
      <c r="T15" s="42"/>
      <c r="U15" s="42"/>
      <c r="V15" s="42"/>
      <c r="W15" s="42"/>
      <c r="X15" s="42"/>
      <c r="Y15" s="42"/>
      <c r="Z15" s="42"/>
      <c r="AA15" s="42"/>
      <c r="AB15" s="42"/>
      <c r="AC15" s="18">
        <f t="shared" si="0"/>
        <v>0</v>
      </c>
      <c r="AD15" s="19">
        <f t="shared" si="1"/>
        <v>0</v>
      </c>
      <c r="AE15" s="18">
        <f t="shared" si="2"/>
        <v>0</v>
      </c>
    </row>
    <row r="16" spans="1:31" ht="69">
      <c r="A16" s="63"/>
      <c r="B16" s="22" t="s">
        <v>613</v>
      </c>
      <c r="C16" s="14">
        <v>3</v>
      </c>
      <c r="D16" s="25" t="s">
        <v>614</v>
      </c>
      <c r="E16" s="25" t="s">
        <v>692</v>
      </c>
      <c r="F16" s="14" t="s">
        <v>615</v>
      </c>
      <c r="G16" s="14" t="s">
        <v>616</v>
      </c>
      <c r="H16" s="42"/>
      <c r="I16" s="42"/>
      <c r="J16" s="42"/>
      <c r="K16" s="42"/>
      <c r="L16" s="42"/>
      <c r="M16" s="42"/>
      <c r="N16" s="42"/>
      <c r="O16" s="42"/>
      <c r="P16" s="42"/>
      <c r="Q16" s="42"/>
      <c r="R16" s="42"/>
      <c r="S16" s="42"/>
      <c r="T16" s="42"/>
      <c r="U16" s="42"/>
      <c r="V16" s="42"/>
      <c r="W16" s="42"/>
      <c r="X16" s="42"/>
      <c r="Y16" s="42"/>
      <c r="Z16" s="42"/>
      <c r="AA16" s="42"/>
      <c r="AB16" s="42"/>
      <c r="AC16" s="18">
        <f t="shared" si="0"/>
        <v>0</v>
      </c>
      <c r="AD16" s="19">
        <f t="shared" si="1"/>
        <v>0</v>
      </c>
      <c r="AE16" s="18">
        <f t="shared" si="2"/>
        <v>0</v>
      </c>
    </row>
    <row r="17" spans="1:31" ht="69">
      <c r="A17" s="64"/>
      <c r="B17" s="22" t="s">
        <v>617</v>
      </c>
      <c r="C17" s="14">
        <v>4</v>
      </c>
      <c r="D17" s="25" t="s">
        <v>618</v>
      </c>
      <c r="E17" s="25" t="s">
        <v>693</v>
      </c>
      <c r="F17" s="14" t="s">
        <v>619</v>
      </c>
      <c r="G17" s="14" t="s">
        <v>620</v>
      </c>
      <c r="H17" s="42"/>
      <c r="I17" s="42"/>
      <c r="J17" s="42"/>
      <c r="K17" s="42"/>
      <c r="L17" s="42"/>
      <c r="M17" s="42"/>
      <c r="N17" s="42"/>
      <c r="O17" s="42"/>
      <c r="P17" s="42"/>
      <c r="Q17" s="42"/>
      <c r="R17" s="42"/>
      <c r="S17" s="42"/>
      <c r="T17" s="42"/>
      <c r="U17" s="42"/>
      <c r="V17" s="42"/>
      <c r="W17" s="42"/>
      <c r="X17" s="42"/>
      <c r="Y17" s="42"/>
      <c r="Z17" s="42"/>
      <c r="AA17" s="42"/>
      <c r="AB17" s="42"/>
      <c r="AC17" s="18">
        <f t="shared" si="0"/>
        <v>0</v>
      </c>
      <c r="AD17" s="19">
        <f t="shared" si="1"/>
        <v>0</v>
      </c>
      <c r="AE17" s="18">
        <f t="shared" si="2"/>
        <v>0</v>
      </c>
    </row>
    <row r="18" spans="1:31" ht="69">
      <c r="A18" s="67" t="s">
        <v>621</v>
      </c>
      <c r="B18" s="46" t="s">
        <v>622</v>
      </c>
      <c r="C18" s="14">
        <v>1</v>
      </c>
      <c r="D18" s="25" t="s">
        <v>623</v>
      </c>
      <c r="E18" s="25" t="s">
        <v>694</v>
      </c>
      <c r="F18" s="14" t="s">
        <v>624</v>
      </c>
      <c r="G18" s="14" t="s">
        <v>625</v>
      </c>
      <c r="H18" s="42"/>
      <c r="I18" s="42"/>
      <c r="J18" s="42"/>
      <c r="K18" s="42"/>
      <c r="L18" s="42"/>
      <c r="M18" s="42"/>
      <c r="N18" s="42"/>
      <c r="O18" s="42"/>
      <c r="P18" s="42"/>
      <c r="Q18" s="42"/>
      <c r="R18" s="42"/>
      <c r="S18" s="42"/>
      <c r="T18" s="42"/>
      <c r="U18" s="42"/>
      <c r="V18" s="42"/>
      <c r="W18" s="42"/>
      <c r="X18" s="42"/>
      <c r="Y18" s="42"/>
      <c r="Z18" s="42"/>
      <c r="AA18" s="42"/>
      <c r="AB18" s="42"/>
      <c r="AC18" s="18">
        <f t="shared" si="0"/>
        <v>0</v>
      </c>
      <c r="AD18" s="19">
        <f t="shared" si="1"/>
        <v>0</v>
      </c>
      <c r="AE18" s="18">
        <f t="shared" si="2"/>
        <v>0</v>
      </c>
    </row>
    <row r="19" spans="1:31" ht="69">
      <c r="A19" s="63"/>
      <c r="B19" s="22" t="s">
        <v>626</v>
      </c>
      <c r="C19" s="14">
        <v>2</v>
      </c>
      <c r="D19" s="25" t="s">
        <v>627</v>
      </c>
      <c r="E19" s="25" t="s">
        <v>695</v>
      </c>
      <c r="F19" s="14" t="s">
        <v>628</v>
      </c>
      <c r="G19" s="14" t="s">
        <v>629</v>
      </c>
      <c r="H19" s="42"/>
      <c r="I19" s="42"/>
      <c r="J19" s="42"/>
      <c r="K19" s="42"/>
      <c r="L19" s="42"/>
      <c r="M19" s="42"/>
      <c r="N19" s="42"/>
      <c r="O19" s="42"/>
      <c r="P19" s="42"/>
      <c r="Q19" s="42"/>
      <c r="R19" s="42"/>
      <c r="S19" s="42"/>
      <c r="T19" s="42"/>
      <c r="U19" s="42"/>
      <c r="V19" s="42"/>
      <c r="W19" s="42"/>
      <c r="X19" s="42"/>
      <c r="Y19" s="42"/>
      <c r="Z19" s="42"/>
      <c r="AA19" s="42"/>
      <c r="AB19" s="42"/>
      <c r="AC19" s="18">
        <f t="shared" si="0"/>
        <v>0</v>
      </c>
      <c r="AD19" s="19">
        <f t="shared" si="1"/>
        <v>0</v>
      </c>
      <c r="AE19" s="18">
        <f t="shared" si="2"/>
        <v>0</v>
      </c>
    </row>
    <row r="20" spans="1:31" ht="69">
      <c r="A20" s="63"/>
      <c r="B20" s="22" t="s">
        <v>630</v>
      </c>
      <c r="C20" s="14">
        <v>3</v>
      </c>
      <c r="D20" s="25" t="s">
        <v>631</v>
      </c>
      <c r="E20" s="25" t="s">
        <v>696</v>
      </c>
      <c r="F20" s="14" t="s">
        <v>632</v>
      </c>
      <c r="G20" s="14" t="s">
        <v>633</v>
      </c>
      <c r="H20" s="42"/>
      <c r="I20" s="42"/>
      <c r="J20" s="42"/>
      <c r="K20" s="42"/>
      <c r="L20" s="42"/>
      <c r="M20" s="42"/>
      <c r="N20" s="42"/>
      <c r="O20" s="42"/>
      <c r="P20" s="42"/>
      <c r="Q20" s="42"/>
      <c r="R20" s="42"/>
      <c r="S20" s="42"/>
      <c r="T20" s="42"/>
      <c r="U20" s="42"/>
      <c r="V20" s="42"/>
      <c r="W20" s="42"/>
      <c r="X20" s="42"/>
      <c r="Y20" s="42"/>
      <c r="Z20" s="42"/>
      <c r="AA20" s="42"/>
      <c r="AB20" s="42"/>
      <c r="AC20" s="18">
        <f t="shared" si="0"/>
        <v>0</v>
      </c>
      <c r="AD20" s="19">
        <f t="shared" si="1"/>
        <v>0</v>
      </c>
      <c r="AE20" s="18">
        <f t="shared" si="2"/>
        <v>0</v>
      </c>
    </row>
    <row r="21" spans="1:31" ht="96.6">
      <c r="A21" s="64"/>
      <c r="B21" s="22" t="s">
        <v>634</v>
      </c>
      <c r="C21" s="14">
        <v>4</v>
      </c>
      <c r="D21" s="25" t="s">
        <v>635</v>
      </c>
      <c r="E21" s="25" t="s">
        <v>697</v>
      </c>
      <c r="F21" s="14" t="s">
        <v>636</v>
      </c>
      <c r="G21" s="14" t="s">
        <v>637</v>
      </c>
      <c r="H21" s="42"/>
      <c r="I21" s="42"/>
      <c r="J21" s="42"/>
      <c r="K21" s="42"/>
      <c r="L21" s="42"/>
      <c r="M21" s="42"/>
      <c r="N21" s="42"/>
      <c r="O21" s="42"/>
      <c r="P21" s="42"/>
      <c r="Q21" s="42"/>
      <c r="R21" s="42"/>
      <c r="S21" s="42"/>
      <c r="T21" s="42"/>
      <c r="U21" s="42"/>
      <c r="V21" s="42"/>
      <c r="W21" s="42"/>
      <c r="X21" s="42"/>
      <c r="Y21" s="42"/>
      <c r="Z21" s="42"/>
      <c r="AA21" s="42"/>
      <c r="AB21" s="42"/>
      <c r="AC21" s="18">
        <f t="shared" si="0"/>
        <v>0</v>
      </c>
      <c r="AD21" s="19">
        <f t="shared" si="1"/>
        <v>0</v>
      </c>
      <c r="AE21" s="18">
        <f t="shared" si="2"/>
        <v>0</v>
      </c>
    </row>
    <row r="22" spans="1:31" ht="96.6">
      <c r="A22" s="65" t="s">
        <v>638</v>
      </c>
      <c r="B22" s="22" t="s">
        <v>639</v>
      </c>
      <c r="C22" s="14">
        <v>1</v>
      </c>
      <c r="D22" s="25" t="s">
        <v>640</v>
      </c>
      <c r="E22" s="25" t="s">
        <v>698</v>
      </c>
      <c r="F22" s="14" t="s">
        <v>641</v>
      </c>
      <c r="G22" s="14" t="s">
        <v>642</v>
      </c>
      <c r="H22" s="42"/>
      <c r="I22" s="42"/>
      <c r="J22" s="42"/>
      <c r="K22" s="42"/>
      <c r="L22" s="42"/>
      <c r="M22" s="42"/>
      <c r="N22" s="42"/>
      <c r="O22" s="42"/>
      <c r="P22" s="42"/>
      <c r="Q22" s="42"/>
      <c r="R22" s="42"/>
      <c r="S22" s="42"/>
      <c r="T22" s="42"/>
      <c r="U22" s="42"/>
      <c r="V22" s="42"/>
      <c r="W22" s="42"/>
      <c r="X22" s="42"/>
      <c r="Y22" s="42"/>
      <c r="Z22" s="42"/>
      <c r="AA22" s="42"/>
      <c r="AB22" s="42"/>
      <c r="AC22" s="18">
        <f t="shared" si="0"/>
        <v>0</v>
      </c>
      <c r="AD22" s="19">
        <f t="shared" si="1"/>
        <v>0</v>
      </c>
      <c r="AE22" s="18">
        <f t="shared" si="2"/>
        <v>0</v>
      </c>
    </row>
    <row r="23" spans="1:31" ht="96.6">
      <c r="A23" s="63"/>
      <c r="B23" s="22" t="s">
        <v>643</v>
      </c>
      <c r="C23" s="14">
        <v>2</v>
      </c>
      <c r="D23" s="25" t="s">
        <v>644</v>
      </c>
      <c r="E23" s="25" t="s">
        <v>699</v>
      </c>
      <c r="F23" s="14" t="s">
        <v>645</v>
      </c>
      <c r="G23" s="14" t="s">
        <v>646</v>
      </c>
      <c r="H23" s="42"/>
      <c r="I23" s="42"/>
      <c r="J23" s="42"/>
      <c r="K23" s="42"/>
      <c r="L23" s="42"/>
      <c r="M23" s="42"/>
      <c r="N23" s="42"/>
      <c r="O23" s="42"/>
      <c r="P23" s="42"/>
      <c r="Q23" s="42"/>
      <c r="R23" s="42"/>
      <c r="S23" s="42"/>
      <c r="T23" s="42"/>
      <c r="U23" s="42"/>
      <c r="V23" s="42"/>
      <c r="W23" s="42"/>
      <c r="X23" s="42"/>
      <c r="Y23" s="42"/>
      <c r="Z23" s="42"/>
      <c r="AA23" s="42"/>
      <c r="AB23" s="42"/>
      <c r="AC23" s="18">
        <f t="shared" si="0"/>
        <v>0</v>
      </c>
      <c r="AD23" s="19">
        <f t="shared" si="1"/>
        <v>0</v>
      </c>
      <c r="AE23" s="18">
        <f t="shared" si="2"/>
        <v>0</v>
      </c>
    </row>
    <row r="24" spans="1:31" ht="82.8">
      <c r="A24" s="63"/>
      <c r="B24" s="22" t="s">
        <v>647</v>
      </c>
      <c r="C24" s="14">
        <v>3</v>
      </c>
      <c r="D24" s="25" t="s">
        <v>648</v>
      </c>
      <c r="E24" s="25" t="s">
        <v>700</v>
      </c>
      <c r="F24" s="14" t="s">
        <v>649</v>
      </c>
      <c r="G24" s="47" t="s">
        <v>650</v>
      </c>
      <c r="H24" s="14"/>
      <c r="I24" s="42"/>
      <c r="J24" s="42"/>
      <c r="K24" s="42"/>
      <c r="L24" s="42"/>
      <c r="M24" s="42"/>
      <c r="N24" s="42"/>
      <c r="O24" s="42"/>
      <c r="P24" s="42"/>
      <c r="Q24" s="42"/>
      <c r="R24" s="42"/>
      <c r="S24" s="42"/>
      <c r="T24" s="42"/>
      <c r="U24" s="42"/>
      <c r="V24" s="42"/>
      <c r="W24" s="42"/>
      <c r="X24" s="42"/>
      <c r="Y24" s="42"/>
      <c r="Z24" s="42"/>
      <c r="AA24" s="42"/>
      <c r="AB24" s="42"/>
      <c r="AC24" s="18">
        <f t="shared" si="0"/>
        <v>0</v>
      </c>
      <c r="AD24" s="19">
        <f t="shared" si="1"/>
        <v>0</v>
      </c>
      <c r="AE24" s="18">
        <f t="shared" si="2"/>
        <v>0</v>
      </c>
    </row>
    <row r="25" spans="1:31" ht="69">
      <c r="A25" s="64"/>
      <c r="B25" s="22" t="s">
        <v>651</v>
      </c>
      <c r="C25" s="14">
        <v>4</v>
      </c>
      <c r="D25" s="25" t="s">
        <v>652</v>
      </c>
      <c r="E25" s="25" t="s">
        <v>701</v>
      </c>
      <c r="F25" s="14" t="s">
        <v>653</v>
      </c>
      <c r="G25" s="14" t="s">
        <v>654</v>
      </c>
      <c r="H25" s="42"/>
      <c r="I25" s="42"/>
      <c r="J25" s="42"/>
      <c r="K25" s="42"/>
      <c r="L25" s="42"/>
      <c r="M25" s="42"/>
      <c r="N25" s="42"/>
      <c r="O25" s="42"/>
      <c r="P25" s="42"/>
      <c r="Q25" s="42"/>
      <c r="R25" s="42"/>
      <c r="S25" s="42"/>
      <c r="T25" s="42"/>
      <c r="U25" s="42"/>
      <c r="V25" s="42"/>
      <c r="W25" s="42"/>
      <c r="X25" s="42"/>
      <c r="Y25" s="42"/>
      <c r="Z25" s="42"/>
      <c r="AA25" s="42"/>
      <c r="AB25" s="42"/>
      <c r="AC25" s="18">
        <f t="shared" si="0"/>
        <v>0</v>
      </c>
      <c r="AD25" s="19">
        <f t="shared" si="1"/>
        <v>0</v>
      </c>
      <c r="AE25" s="18">
        <f t="shared" si="2"/>
        <v>0</v>
      </c>
    </row>
    <row r="26" spans="1:31" ht="82.8">
      <c r="A26" s="67" t="s">
        <v>655</v>
      </c>
      <c r="B26" s="22" t="s">
        <v>656</v>
      </c>
      <c r="C26" s="14">
        <v>1</v>
      </c>
      <c r="D26" s="25" t="s">
        <v>657</v>
      </c>
      <c r="E26" s="25" t="s">
        <v>702</v>
      </c>
      <c r="F26" s="14" t="s">
        <v>658</v>
      </c>
      <c r="G26" s="14" t="s">
        <v>659</v>
      </c>
      <c r="H26" s="42"/>
      <c r="I26" s="42"/>
      <c r="J26" s="42"/>
      <c r="K26" s="42"/>
      <c r="L26" s="42"/>
      <c r="M26" s="42"/>
      <c r="N26" s="42"/>
      <c r="O26" s="42"/>
      <c r="P26" s="42"/>
      <c r="Q26" s="42"/>
      <c r="R26" s="42"/>
      <c r="S26" s="42"/>
      <c r="T26" s="42"/>
      <c r="U26" s="42"/>
      <c r="V26" s="42"/>
      <c r="W26" s="42"/>
      <c r="X26" s="42"/>
      <c r="Y26" s="42"/>
      <c r="Z26" s="42"/>
      <c r="AA26" s="42"/>
      <c r="AB26" s="42"/>
      <c r="AC26" s="18">
        <f t="shared" si="0"/>
        <v>0</v>
      </c>
      <c r="AD26" s="19">
        <f t="shared" si="1"/>
        <v>0</v>
      </c>
      <c r="AE26" s="18">
        <f t="shared" si="2"/>
        <v>0</v>
      </c>
    </row>
    <row r="27" spans="1:31" ht="69">
      <c r="A27" s="63"/>
      <c r="B27" s="22" t="s">
        <v>660</v>
      </c>
      <c r="C27" s="14">
        <v>2</v>
      </c>
      <c r="D27" s="25" t="s">
        <v>661</v>
      </c>
      <c r="E27" s="25" t="s">
        <v>703</v>
      </c>
      <c r="F27" s="14" t="s">
        <v>662</v>
      </c>
      <c r="G27" s="14" t="s">
        <v>663</v>
      </c>
      <c r="H27" s="42"/>
      <c r="I27" s="42"/>
      <c r="J27" s="42"/>
      <c r="K27" s="42"/>
      <c r="L27" s="42"/>
      <c r="M27" s="42"/>
      <c r="N27" s="42"/>
      <c r="O27" s="42"/>
      <c r="P27" s="42"/>
      <c r="Q27" s="42"/>
      <c r="R27" s="42"/>
      <c r="S27" s="42"/>
      <c r="T27" s="42"/>
      <c r="U27" s="42"/>
      <c r="V27" s="42"/>
      <c r="W27" s="42"/>
      <c r="X27" s="42"/>
      <c r="Y27" s="42"/>
      <c r="Z27" s="42"/>
      <c r="AA27" s="42"/>
      <c r="AB27" s="42"/>
      <c r="AC27" s="18">
        <f t="shared" si="0"/>
        <v>0</v>
      </c>
      <c r="AD27" s="19">
        <f t="shared" si="1"/>
        <v>0</v>
      </c>
      <c r="AE27" s="18">
        <f t="shared" si="2"/>
        <v>0</v>
      </c>
    </row>
    <row r="28" spans="1:31" ht="96.6">
      <c r="A28" s="63"/>
      <c r="B28" s="22" t="s">
        <v>664</v>
      </c>
      <c r="C28" s="14">
        <v>3</v>
      </c>
      <c r="D28" s="25" t="s">
        <v>665</v>
      </c>
      <c r="E28" s="25" t="s">
        <v>704</v>
      </c>
      <c r="F28" s="14" t="s">
        <v>666</v>
      </c>
      <c r="G28" s="14" t="s">
        <v>667</v>
      </c>
      <c r="H28" s="42"/>
      <c r="I28" s="42"/>
      <c r="J28" s="42"/>
      <c r="K28" s="42"/>
      <c r="L28" s="42"/>
      <c r="M28" s="42"/>
      <c r="N28" s="42"/>
      <c r="O28" s="42"/>
      <c r="P28" s="42"/>
      <c r="Q28" s="42"/>
      <c r="R28" s="42"/>
      <c r="S28" s="42"/>
      <c r="T28" s="42"/>
      <c r="U28" s="42"/>
      <c r="V28" s="42"/>
      <c r="W28" s="42"/>
      <c r="X28" s="42"/>
      <c r="Y28" s="42"/>
      <c r="Z28" s="42"/>
      <c r="AA28" s="42"/>
      <c r="AB28" s="42"/>
      <c r="AC28" s="18">
        <f t="shared" si="0"/>
        <v>0</v>
      </c>
      <c r="AD28" s="19">
        <f t="shared" si="1"/>
        <v>0</v>
      </c>
      <c r="AE28" s="18">
        <f t="shared" si="2"/>
        <v>0</v>
      </c>
    </row>
    <row r="29" spans="1:31" ht="119.4" customHeight="1">
      <c r="A29" s="64"/>
      <c r="B29" s="22" t="s">
        <v>668</v>
      </c>
      <c r="C29" s="14">
        <v>4</v>
      </c>
      <c r="D29" s="25" t="s">
        <v>669</v>
      </c>
      <c r="E29" s="25" t="s">
        <v>705</v>
      </c>
      <c r="F29" s="14" t="s">
        <v>670</v>
      </c>
      <c r="G29" s="14" t="s">
        <v>671</v>
      </c>
      <c r="H29" s="42"/>
      <c r="I29" s="42"/>
      <c r="J29" s="42"/>
      <c r="K29" s="42"/>
      <c r="L29" s="42"/>
      <c r="M29" s="42"/>
      <c r="N29" s="42"/>
      <c r="O29" s="42"/>
      <c r="P29" s="42"/>
      <c r="Q29" s="42"/>
      <c r="R29" s="42"/>
      <c r="S29" s="42"/>
      <c r="T29" s="42"/>
      <c r="U29" s="42"/>
      <c r="V29" s="42"/>
      <c r="W29" s="42"/>
      <c r="X29" s="42"/>
      <c r="Y29" s="42"/>
      <c r="Z29" s="42"/>
      <c r="AA29" s="42"/>
      <c r="AB29" s="42"/>
      <c r="AC29" s="18">
        <f t="shared" si="0"/>
        <v>0</v>
      </c>
      <c r="AD29" s="19">
        <f t="shared" si="1"/>
        <v>0</v>
      </c>
      <c r="AE29" s="18">
        <f t="shared" si="2"/>
        <v>0</v>
      </c>
    </row>
    <row r="30" spans="1:31" ht="15.75" customHeight="1">
      <c r="A30" s="10"/>
      <c r="B30" s="10"/>
      <c r="C30" s="10"/>
      <c r="D30" s="10"/>
      <c r="E30" s="10"/>
      <c r="F30" s="60" t="s">
        <v>672</v>
      </c>
      <c r="G30" s="41" t="s">
        <v>108</v>
      </c>
      <c r="H30" s="19" t="e">
        <f t="shared" ref="H30:AA30" si="3">(COUNTIF(H3:H29,"GD")/COUNTIF(H3:H29,"*"))</f>
        <v>#DIV/0!</v>
      </c>
      <c r="I30" s="19" t="e">
        <f t="shared" si="3"/>
        <v>#DIV/0!</v>
      </c>
      <c r="J30" s="19" t="e">
        <f t="shared" si="3"/>
        <v>#DIV/0!</v>
      </c>
      <c r="K30" s="19" t="e">
        <f t="shared" si="3"/>
        <v>#DIV/0!</v>
      </c>
      <c r="L30" s="19" t="e">
        <f t="shared" si="3"/>
        <v>#DIV/0!</v>
      </c>
      <c r="M30" s="19" t="e">
        <f t="shared" si="3"/>
        <v>#DIV/0!</v>
      </c>
      <c r="N30" s="19" t="e">
        <f t="shared" si="3"/>
        <v>#DIV/0!</v>
      </c>
      <c r="O30" s="19" t="e">
        <f t="shared" si="3"/>
        <v>#DIV/0!</v>
      </c>
      <c r="P30" s="19" t="e">
        <f t="shared" si="3"/>
        <v>#DIV/0!</v>
      </c>
      <c r="Q30" s="19" t="e">
        <f t="shared" si="3"/>
        <v>#DIV/0!</v>
      </c>
      <c r="R30" s="19" t="e">
        <f t="shared" si="3"/>
        <v>#DIV/0!</v>
      </c>
      <c r="S30" s="19" t="e">
        <f t="shared" si="3"/>
        <v>#DIV/0!</v>
      </c>
      <c r="T30" s="19" t="e">
        <f t="shared" si="3"/>
        <v>#DIV/0!</v>
      </c>
      <c r="U30" s="19" t="e">
        <f t="shared" si="3"/>
        <v>#DIV/0!</v>
      </c>
      <c r="V30" s="19" t="e">
        <f t="shared" si="3"/>
        <v>#DIV/0!</v>
      </c>
      <c r="W30" s="19" t="e">
        <f t="shared" si="3"/>
        <v>#DIV/0!</v>
      </c>
      <c r="X30" s="19" t="e">
        <f t="shared" si="3"/>
        <v>#DIV/0!</v>
      </c>
      <c r="Y30" s="19" t="e">
        <f t="shared" si="3"/>
        <v>#DIV/0!</v>
      </c>
      <c r="Z30" s="19" t="e">
        <f t="shared" si="3"/>
        <v>#DIV/0!</v>
      </c>
      <c r="AA30" s="19" t="e">
        <f t="shared" si="3"/>
        <v>#DIV/0!</v>
      </c>
      <c r="AB30" s="10"/>
      <c r="AC30" s="10"/>
      <c r="AD30" s="10"/>
      <c r="AE30" s="10"/>
    </row>
    <row r="31" spans="1:31" ht="15.75" customHeight="1">
      <c r="A31" s="10"/>
      <c r="B31" s="10"/>
      <c r="C31" s="10"/>
      <c r="D31" s="10"/>
      <c r="E31" s="10"/>
      <c r="F31" s="61"/>
      <c r="G31" s="32" t="s">
        <v>109</v>
      </c>
      <c r="H31" s="19" t="e">
        <f t="shared" ref="H31:AA31" si="4">(COUNTIF(H3:H29,"SU")/COUNTIF(H3:H29,"*"))</f>
        <v>#DIV/0!</v>
      </c>
      <c r="I31" s="19" t="e">
        <f t="shared" si="4"/>
        <v>#DIV/0!</v>
      </c>
      <c r="J31" s="19" t="e">
        <f t="shared" si="4"/>
        <v>#DIV/0!</v>
      </c>
      <c r="K31" s="19" t="e">
        <f t="shared" si="4"/>
        <v>#DIV/0!</v>
      </c>
      <c r="L31" s="19" t="e">
        <f t="shared" si="4"/>
        <v>#DIV/0!</v>
      </c>
      <c r="M31" s="19" t="e">
        <f t="shared" si="4"/>
        <v>#DIV/0!</v>
      </c>
      <c r="N31" s="19" t="e">
        <f t="shared" si="4"/>
        <v>#DIV/0!</v>
      </c>
      <c r="O31" s="19" t="e">
        <f t="shared" si="4"/>
        <v>#DIV/0!</v>
      </c>
      <c r="P31" s="19" t="e">
        <f t="shared" si="4"/>
        <v>#DIV/0!</v>
      </c>
      <c r="Q31" s="19" t="e">
        <f t="shared" si="4"/>
        <v>#DIV/0!</v>
      </c>
      <c r="R31" s="19" t="e">
        <f t="shared" si="4"/>
        <v>#DIV/0!</v>
      </c>
      <c r="S31" s="19" t="e">
        <f t="shared" si="4"/>
        <v>#DIV/0!</v>
      </c>
      <c r="T31" s="19" t="e">
        <f t="shared" si="4"/>
        <v>#DIV/0!</v>
      </c>
      <c r="U31" s="19" t="e">
        <f t="shared" si="4"/>
        <v>#DIV/0!</v>
      </c>
      <c r="V31" s="19" t="e">
        <f t="shared" si="4"/>
        <v>#DIV/0!</v>
      </c>
      <c r="W31" s="19" t="e">
        <f t="shared" si="4"/>
        <v>#DIV/0!</v>
      </c>
      <c r="X31" s="19" t="e">
        <f t="shared" si="4"/>
        <v>#DIV/0!</v>
      </c>
      <c r="Y31" s="19" t="e">
        <f t="shared" si="4"/>
        <v>#DIV/0!</v>
      </c>
      <c r="Z31" s="19" t="e">
        <f t="shared" si="4"/>
        <v>#DIV/0!</v>
      </c>
      <c r="AA31" s="19" t="e">
        <f t="shared" si="4"/>
        <v>#DIV/0!</v>
      </c>
      <c r="AB31" s="10"/>
      <c r="AC31" s="10"/>
      <c r="AD31" s="10"/>
      <c r="AE31" s="10"/>
    </row>
    <row r="32" spans="1:31" ht="15.75" customHeight="1">
      <c r="A32" s="10"/>
      <c r="B32" s="10"/>
      <c r="C32" s="10"/>
      <c r="D32" s="10"/>
      <c r="E32" s="10"/>
      <c r="F32" s="61"/>
      <c r="G32" s="32" t="s">
        <v>110</v>
      </c>
      <c r="H32" s="19" t="e">
        <f t="shared" ref="H32:AA32" si="5">(COUNTIF(H3:H29,"WT")/COUNTIF(H3:H29,"*"))</f>
        <v>#DIV/0!</v>
      </c>
      <c r="I32" s="19" t="e">
        <f t="shared" si="5"/>
        <v>#DIV/0!</v>
      </c>
      <c r="J32" s="19" t="e">
        <f t="shared" si="5"/>
        <v>#DIV/0!</v>
      </c>
      <c r="K32" s="19" t="e">
        <f t="shared" si="5"/>
        <v>#DIV/0!</v>
      </c>
      <c r="L32" s="19" t="e">
        <f t="shared" si="5"/>
        <v>#DIV/0!</v>
      </c>
      <c r="M32" s="19" t="e">
        <f t="shared" si="5"/>
        <v>#DIV/0!</v>
      </c>
      <c r="N32" s="19" t="e">
        <f t="shared" si="5"/>
        <v>#DIV/0!</v>
      </c>
      <c r="O32" s="19" t="e">
        <f t="shared" si="5"/>
        <v>#DIV/0!</v>
      </c>
      <c r="P32" s="19" t="e">
        <f t="shared" si="5"/>
        <v>#DIV/0!</v>
      </c>
      <c r="Q32" s="19" t="e">
        <f t="shared" si="5"/>
        <v>#DIV/0!</v>
      </c>
      <c r="R32" s="19" t="e">
        <f t="shared" si="5"/>
        <v>#DIV/0!</v>
      </c>
      <c r="S32" s="19" t="e">
        <f t="shared" si="5"/>
        <v>#DIV/0!</v>
      </c>
      <c r="T32" s="19" t="e">
        <f t="shared" si="5"/>
        <v>#DIV/0!</v>
      </c>
      <c r="U32" s="19" t="e">
        <f t="shared" si="5"/>
        <v>#DIV/0!</v>
      </c>
      <c r="V32" s="19" t="e">
        <f t="shared" si="5"/>
        <v>#DIV/0!</v>
      </c>
      <c r="W32" s="19" t="e">
        <f t="shared" si="5"/>
        <v>#DIV/0!</v>
      </c>
      <c r="X32" s="19" t="e">
        <f t="shared" si="5"/>
        <v>#DIV/0!</v>
      </c>
      <c r="Y32" s="19" t="e">
        <f t="shared" si="5"/>
        <v>#DIV/0!</v>
      </c>
      <c r="Z32" s="19" t="e">
        <f t="shared" si="5"/>
        <v>#DIV/0!</v>
      </c>
      <c r="AA32" s="19" t="e">
        <f t="shared" si="5"/>
        <v>#DIV/0!</v>
      </c>
      <c r="AB32" s="10"/>
      <c r="AC32" s="10"/>
      <c r="AD32" s="10"/>
      <c r="AE32" s="10"/>
    </row>
    <row r="33" spans="1:31" ht="15.75" customHeight="1">
      <c r="A33" s="10"/>
      <c r="B33" s="10"/>
      <c r="C33" s="10"/>
      <c r="D33" s="10"/>
      <c r="E33" s="10"/>
      <c r="F33" s="61"/>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ht="15.7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ht="15.7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7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row r="47" spans="1:31" ht="15.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31" ht="15.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1" ht="15.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1:31" ht="15.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31" ht="15.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row>
    <row r="55" spans="1:31" ht="15.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row>
    <row r="56" spans="1:31" ht="15.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1" ht="15.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ht="15.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row>
    <row r="59" spans="1:31" ht="15.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row>
    <row r="60" spans="1:31" ht="15.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row>
    <row r="61" spans="1:31" ht="15.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31" ht="15.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row>
    <row r="63" spans="1:31" ht="15.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1:31" ht="15.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1:31" ht="15.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1:31" ht="15.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ht="15.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15.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row>
    <row r="69" spans="1:31" ht="15.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31" ht="15.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31" ht="15.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ht="15.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31" ht="15.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1:31" ht="15.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row>
    <row r="75" spans="1:31" ht="15.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ht="15.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ht="15.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1" ht="15.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1" ht="15.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1" ht="15.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row>
    <row r="81" spans="1:31" ht="15.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row>
    <row r="82" spans="1:31" ht="15.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row>
    <row r="83" spans="1:31" ht="15.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row>
    <row r="84" spans="1:31" ht="15.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row>
    <row r="85" spans="1:31" ht="15.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1:31"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row>
    <row r="87" spans="1:31" ht="15.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row>
    <row r="88" spans="1:31" ht="15.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row>
    <row r="89" spans="1:31" ht="15.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row>
    <row r="90" spans="1:31" ht="15.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row>
    <row r="91" spans="1:31" ht="15.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row r="92" spans="1:31" ht="15.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row>
    <row r="93" spans="1:31" ht="15.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row>
    <row r="94" spans="1:31" ht="15.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row>
    <row r="95" spans="1:31" ht="15.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row>
    <row r="96" spans="1:31" ht="15.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row>
    <row r="97" spans="1:31" ht="15.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row>
    <row r="98" spans="1:31" ht="15.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row>
    <row r="99" spans="1:31" ht="15.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row>
    <row r="100" spans="1:31"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1:31" ht="15.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row>
    <row r="102" spans="1:31" ht="15.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row>
    <row r="103" spans="1:31" ht="15.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row>
    <row r="104" spans="1:31" ht="15.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1:31" ht="15.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row>
    <row r="106" spans="1:31" ht="15.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1:31"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row>
    <row r="108" spans="1:31"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row>
    <row r="109" spans="1:31"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row>
    <row r="110" spans="1:31"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row>
    <row r="111" spans="1:31"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row>
    <row r="112" spans="1:31"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row>
    <row r="113" spans="1:31"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row>
    <row r="114" spans="1:31"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row>
    <row r="115" spans="1:31"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1:31"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1:31"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row>
    <row r="118" spans="1:31"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row>
    <row r="119" spans="1:31"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row>
    <row r="120" spans="1:31"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row>
    <row r="121" spans="1:31"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row>
    <row r="122" spans="1:31"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row>
    <row r="123" spans="1:31"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1:31"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row>
    <row r="126" spans="1:31"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row>
    <row r="127" spans="1:31"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row>
    <row r="128" spans="1:31"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row>
    <row r="129" spans="1:31"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row>
    <row r="130" spans="1:31"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row>
    <row r="131" spans="1:31"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row>
    <row r="132" spans="1:31"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row>
    <row r="133" spans="1:31"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row>
    <row r="134" spans="1:31"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row>
    <row r="135" spans="1:31"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row>
    <row r="136" spans="1:31"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row>
    <row r="137" spans="1:31"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row>
    <row r="138" spans="1:31"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row>
    <row r="139" spans="1:31"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row>
    <row r="140" spans="1:31"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row>
    <row r="141" spans="1:31"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row>
    <row r="142" spans="1:31"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row>
    <row r="143" spans="1:31"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row>
    <row r="144" spans="1:31"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row>
    <row r="145" spans="1:31"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row>
    <row r="146" spans="1:31"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row>
    <row r="147" spans="1:31"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row>
    <row r="148" spans="1:31"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row>
    <row r="149" spans="1:31"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row>
    <row r="150" spans="1:31"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row>
    <row r="151" spans="1:31"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row>
    <row r="152" spans="1:31"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row>
    <row r="153" spans="1:31"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row>
    <row r="154" spans="1:31"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row>
    <row r="155" spans="1:31"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row>
    <row r="156" spans="1:31"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row>
    <row r="157" spans="1:31"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row>
    <row r="158" spans="1:31"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row>
    <row r="159" spans="1:31"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row>
    <row r="160" spans="1:31"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row>
    <row r="161" spans="1:31"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row>
    <row r="162" spans="1:31"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row>
    <row r="163" spans="1:31"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row>
    <row r="164" spans="1:31"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row>
    <row r="165" spans="1:31"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row>
    <row r="166" spans="1:31"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row>
    <row r="167" spans="1:31"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row>
    <row r="168" spans="1:31"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row>
    <row r="169" spans="1:31"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row>
    <row r="170" spans="1:31"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row>
    <row r="171" spans="1:31"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row>
    <row r="172" spans="1:31"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row>
    <row r="173" spans="1:31"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row>
    <row r="174" spans="1:31"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row>
    <row r="175" spans="1:31"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row>
    <row r="176" spans="1:31"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row>
    <row r="177" spans="1:31"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row>
    <row r="178" spans="1:31"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row>
    <row r="179" spans="1:31"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1"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1:31"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row>
    <row r="182" spans="1:31"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row>
    <row r="183" spans="1:31"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row>
    <row r="184" spans="1:31"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row>
    <row r="185" spans="1:31"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row>
    <row r="186" spans="1:31"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row>
    <row r="187" spans="1:31"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row>
    <row r="188" spans="1:31"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row>
    <row r="189" spans="1:31"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row>
    <row r="190" spans="1:31"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row>
    <row r="191" spans="1:31"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row>
    <row r="192" spans="1:31"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row>
    <row r="193" spans="1:31"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row>
    <row r="194" spans="1:31"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row>
    <row r="195" spans="1:31"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row>
    <row r="196" spans="1:31"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row>
    <row r="197" spans="1:31"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row>
    <row r="198" spans="1:31"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row>
    <row r="199" spans="1:31"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row>
    <row r="200" spans="1:31"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row>
    <row r="201" spans="1:31"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row>
    <row r="202" spans="1:31"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row>
    <row r="203" spans="1:31"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row>
    <row r="204" spans="1:31"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row>
    <row r="205" spans="1:31"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row>
    <row r="206" spans="1:31"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row>
    <row r="207" spans="1:31"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row>
    <row r="208" spans="1:31"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row>
    <row r="209" spans="1:31"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row>
    <row r="210" spans="1:31"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row>
    <row r="211" spans="1:31"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row>
    <row r="212" spans="1:31"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row>
    <row r="213" spans="1:31"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row>
    <row r="214" spans="1:31"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row>
    <row r="215" spans="1:31"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row>
    <row r="216" spans="1:31"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row>
    <row r="217" spans="1:31"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1:31"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1:31"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1:31"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1:31"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1:31"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1:31"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1:31"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row>
    <row r="225" spans="1:31"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row>
    <row r="226" spans="1:31"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row>
    <row r="227" spans="1:31"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row>
    <row r="228" spans="1:31"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row>
    <row r="229" spans="1:31"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row>
    <row r="230" spans="1:31"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row>
    <row r="231" spans="1:31"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row>
    <row r="232" spans="1:31"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row>
    <row r="233" spans="1:31" ht="15.75" customHeight="1"/>
    <row r="234" spans="1:31" ht="15.75" customHeight="1"/>
    <row r="235" spans="1:31" ht="15.75" customHeight="1"/>
    <row r="236" spans="1:31" ht="15.75" customHeight="1"/>
    <row r="237" spans="1:31" ht="15.75" customHeight="1"/>
    <row r="238" spans="1:31" ht="15.75" customHeight="1"/>
    <row r="239" spans="1:31" ht="15.75" customHeight="1"/>
    <row r="240" spans="1:3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0">
    <mergeCell ref="H1:AB1"/>
    <mergeCell ref="A18:A21"/>
    <mergeCell ref="A22:A25"/>
    <mergeCell ref="A26:A29"/>
    <mergeCell ref="F30:F33"/>
    <mergeCell ref="B1:C1"/>
    <mergeCell ref="F1:G1"/>
    <mergeCell ref="A3:A7"/>
    <mergeCell ref="A8:A13"/>
    <mergeCell ref="A14:A17"/>
  </mergeCells>
  <hyperlinks>
    <hyperlink ref="A3" r:id="rId1"/>
    <hyperlink ref="B3" r:id="rId2"/>
    <hyperlink ref="B4" r:id="rId3"/>
    <hyperlink ref="B5" r:id="rId4"/>
    <hyperlink ref="B6" r:id="rId5"/>
    <hyperlink ref="B7" r:id="rId6"/>
    <hyperlink ref="A8" r:id="rId7"/>
    <hyperlink ref="B8" r:id="rId8"/>
    <hyperlink ref="B9" r:id="rId9"/>
    <hyperlink ref="B10" r:id="rId10"/>
    <hyperlink ref="B11" r:id="rId11"/>
    <hyperlink ref="B12" r:id="rId12"/>
    <hyperlink ref="B13" r:id="rId13"/>
    <hyperlink ref="A14" r:id="rId14"/>
    <hyperlink ref="B14" r:id="rId15"/>
    <hyperlink ref="B15" r:id="rId16"/>
    <hyperlink ref="B16" r:id="rId17"/>
    <hyperlink ref="B17" r:id="rId18"/>
    <hyperlink ref="A18" r:id="rId19"/>
    <hyperlink ref="B18" r:id="rId20"/>
    <hyperlink ref="B19" r:id="rId21"/>
    <hyperlink ref="B20" r:id="rId22"/>
    <hyperlink ref="B21" r:id="rId23"/>
    <hyperlink ref="A22" r:id="rId24"/>
    <hyperlink ref="B22" r:id="rId25"/>
    <hyperlink ref="B23" r:id="rId26"/>
    <hyperlink ref="B24" r:id="rId27"/>
    <hyperlink ref="B25" r:id="rId28"/>
    <hyperlink ref="A26" r:id="rId29"/>
    <hyperlink ref="B26" r:id="rId30"/>
    <hyperlink ref="B27" r:id="rId31"/>
    <hyperlink ref="B28" r:id="rId32"/>
    <hyperlink ref="B29" r:id="rId33"/>
  </hyperlinks>
  <pageMargins left="0.7" right="0.7" top="0.75" bottom="0.75" header="0" footer="0"/>
  <pageSetup orientation="landscape" r:id="rId34"/>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Year 1</vt:lpstr>
      <vt:lpstr>Year 2</vt:lpstr>
      <vt:lpstr>Year 3</vt:lpstr>
      <vt:lpstr>Year 4</vt:lpstr>
      <vt:lpstr>Year 5 </vt:lpstr>
      <vt:lpstr>Year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Teacher</cp:lastModifiedBy>
  <dcterms:created xsi:type="dcterms:W3CDTF">2024-03-03T09:06:39Z</dcterms:created>
  <dcterms:modified xsi:type="dcterms:W3CDTF">2024-04-06T15:08:31Z</dcterms:modified>
</cp:coreProperties>
</file>