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acher\Desktop\Kapow Assessment Files\"/>
    </mc:Choice>
  </mc:AlternateContent>
  <bookViews>
    <workbookView xWindow="0" yWindow="0" windowWidth="23040" windowHeight="8808" activeTab="6"/>
  </bookViews>
  <sheets>
    <sheet name="Guidance" sheetId="1" r:id="rId1"/>
    <sheet name="Year 1" sheetId="2" r:id="rId2"/>
    <sheet name="Year 2" sheetId="3" r:id="rId3"/>
    <sheet name="Year 3" sheetId="4" r:id="rId4"/>
    <sheet name="Year 4" sheetId="5" r:id="rId5"/>
    <sheet name="Year 5 " sheetId="6" r:id="rId6"/>
    <sheet name="Year 6" sheetId="7" r:id="rId7"/>
  </sheets>
  <calcPr calcId="152511"/>
</workbook>
</file>

<file path=xl/calcChain.xml><?xml version="1.0" encoding="utf-8"?>
<calcChain xmlns="http://schemas.openxmlformats.org/spreadsheetml/2006/main">
  <c r="AA29" i="7" l="1"/>
  <c r="Z29" i="7"/>
  <c r="Y29" i="7"/>
  <c r="X29" i="7"/>
  <c r="W29" i="7"/>
  <c r="V29" i="7"/>
  <c r="U29" i="7"/>
  <c r="T29" i="7"/>
  <c r="S29" i="7"/>
  <c r="R29" i="7"/>
  <c r="Q29" i="7"/>
  <c r="P29" i="7"/>
  <c r="O29" i="7"/>
  <c r="N29" i="7"/>
  <c r="M29" i="7"/>
  <c r="L29" i="7"/>
  <c r="K29" i="7"/>
  <c r="J29" i="7"/>
  <c r="I29" i="7"/>
  <c r="H29" i="7"/>
  <c r="AA28" i="7"/>
  <c r="Z28" i="7"/>
  <c r="Y28" i="7"/>
  <c r="X28" i="7"/>
  <c r="W28" i="7"/>
  <c r="V28" i="7"/>
  <c r="U28" i="7"/>
  <c r="T28" i="7"/>
  <c r="S28" i="7"/>
  <c r="R28" i="7"/>
  <c r="Q28" i="7"/>
  <c r="P28" i="7"/>
  <c r="O28" i="7"/>
  <c r="N28" i="7"/>
  <c r="M28" i="7"/>
  <c r="L28" i="7"/>
  <c r="K28" i="7"/>
  <c r="J28" i="7"/>
  <c r="I28" i="7"/>
  <c r="H28" i="7"/>
  <c r="AA27" i="7"/>
  <c r="Z27" i="7"/>
  <c r="Y27" i="7"/>
  <c r="X27" i="7"/>
  <c r="W27" i="7"/>
  <c r="V27" i="7"/>
  <c r="U27" i="7"/>
  <c r="T27" i="7"/>
  <c r="S27" i="7"/>
  <c r="R27" i="7"/>
  <c r="Q27" i="7"/>
  <c r="P27" i="7"/>
  <c r="O27" i="7"/>
  <c r="N27" i="7"/>
  <c r="M27" i="7"/>
  <c r="L27" i="7"/>
  <c r="K27" i="7"/>
  <c r="J27" i="7"/>
  <c r="I27" i="7"/>
  <c r="H27" i="7"/>
  <c r="AE26" i="7"/>
  <c r="AD26" i="7"/>
  <c r="AC26" i="7"/>
  <c r="AE25" i="7"/>
  <c r="AD25" i="7"/>
  <c r="AC25" i="7"/>
  <c r="AE24" i="7"/>
  <c r="AD24" i="7"/>
  <c r="AC24" i="7"/>
  <c r="AE23" i="7"/>
  <c r="AD23" i="7"/>
  <c r="AC23" i="7"/>
  <c r="AE22" i="7"/>
  <c r="AD22" i="7"/>
  <c r="AC22" i="7"/>
  <c r="AE21" i="7"/>
  <c r="AD21" i="7"/>
  <c r="AC21" i="7"/>
  <c r="AE20" i="7"/>
  <c r="AD20" i="7"/>
  <c r="AC20" i="7"/>
  <c r="AE19" i="7"/>
  <c r="AD19" i="7"/>
  <c r="AC19" i="7"/>
  <c r="AE18" i="7"/>
  <c r="AD18" i="7"/>
  <c r="AC18" i="7"/>
  <c r="AE17" i="7"/>
  <c r="AD17" i="7"/>
  <c r="AC17" i="7"/>
  <c r="AE16" i="7"/>
  <c r="AD16" i="7"/>
  <c r="AC16" i="7"/>
  <c r="AE15" i="7"/>
  <c r="AD15" i="7"/>
  <c r="AC15" i="7"/>
  <c r="AE14" i="7"/>
  <c r="AD14" i="7"/>
  <c r="AC14" i="7"/>
  <c r="AE13" i="7"/>
  <c r="AD13" i="7"/>
  <c r="AC13" i="7"/>
  <c r="AE12" i="7"/>
  <c r="AD12" i="7"/>
  <c r="AC12" i="7"/>
  <c r="AE11" i="7"/>
  <c r="AD11" i="7"/>
  <c r="AC11" i="7"/>
  <c r="AE10" i="7"/>
  <c r="AD10" i="7"/>
  <c r="AC10" i="7"/>
  <c r="AE9" i="7"/>
  <c r="AD9" i="7"/>
  <c r="AC9" i="7"/>
  <c r="AE8" i="7"/>
  <c r="AD8" i="7"/>
  <c r="AC8" i="7"/>
  <c r="AE7" i="7"/>
  <c r="AD7" i="7"/>
  <c r="AC7" i="7"/>
  <c r="AE6" i="7"/>
  <c r="AD6" i="7"/>
  <c r="AC6" i="7"/>
  <c r="AE5" i="7"/>
  <c r="AD5" i="7"/>
  <c r="AC5" i="7"/>
  <c r="AE4" i="7"/>
  <c r="AD4" i="7"/>
  <c r="AC4" i="7"/>
  <c r="AE3" i="7"/>
  <c r="AD3" i="7"/>
  <c r="AC3" i="7"/>
  <c r="AA25" i="6"/>
  <c r="Z25" i="6"/>
  <c r="Y25" i="6"/>
  <c r="X25" i="6"/>
  <c r="W25" i="6"/>
  <c r="V25" i="6"/>
  <c r="U25" i="6"/>
  <c r="T25" i="6"/>
  <c r="S25" i="6"/>
  <c r="R25" i="6"/>
  <c r="Q25" i="6"/>
  <c r="P25" i="6"/>
  <c r="O25" i="6"/>
  <c r="N25" i="6"/>
  <c r="M25" i="6"/>
  <c r="L25" i="6"/>
  <c r="K25" i="6"/>
  <c r="J25" i="6"/>
  <c r="I25" i="6"/>
  <c r="H25" i="6"/>
  <c r="AA24" i="6"/>
  <c r="Z24" i="6"/>
  <c r="Y24" i="6"/>
  <c r="X24" i="6"/>
  <c r="W24" i="6"/>
  <c r="V24" i="6"/>
  <c r="U24" i="6"/>
  <c r="T24" i="6"/>
  <c r="S24" i="6"/>
  <c r="R24" i="6"/>
  <c r="Q24" i="6"/>
  <c r="P24" i="6"/>
  <c r="O24" i="6"/>
  <c r="N24" i="6"/>
  <c r="M24" i="6"/>
  <c r="L24" i="6"/>
  <c r="K24" i="6"/>
  <c r="J24" i="6"/>
  <c r="I24" i="6"/>
  <c r="H24" i="6"/>
  <c r="AA23" i="6"/>
  <c r="Z23" i="6"/>
  <c r="Y23" i="6"/>
  <c r="X23" i="6"/>
  <c r="W23" i="6"/>
  <c r="V23" i="6"/>
  <c r="U23" i="6"/>
  <c r="T23" i="6"/>
  <c r="S23" i="6"/>
  <c r="R23" i="6"/>
  <c r="Q23" i="6"/>
  <c r="P23" i="6"/>
  <c r="O23" i="6"/>
  <c r="N23" i="6"/>
  <c r="M23" i="6"/>
  <c r="L23" i="6"/>
  <c r="K23" i="6"/>
  <c r="J23" i="6"/>
  <c r="I23" i="6"/>
  <c r="H23" i="6"/>
  <c r="AE22" i="6"/>
  <c r="AD22" i="6"/>
  <c r="AC22" i="6"/>
  <c r="AE21" i="6"/>
  <c r="AD21" i="6"/>
  <c r="AC21" i="6"/>
  <c r="AE20" i="6"/>
  <c r="AD20" i="6"/>
  <c r="AC20" i="6"/>
  <c r="AE19" i="6"/>
  <c r="AD19" i="6"/>
  <c r="AC19" i="6"/>
  <c r="AE18" i="6"/>
  <c r="AD18" i="6"/>
  <c r="AC18" i="6"/>
  <c r="AE17" i="6"/>
  <c r="AD17" i="6"/>
  <c r="AC17" i="6"/>
  <c r="AE16" i="6"/>
  <c r="AD16" i="6"/>
  <c r="AC16" i="6"/>
  <c r="AE15" i="6"/>
  <c r="AD15" i="6"/>
  <c r="AC15" i="6"/>
  <c r="AE14" i="6"/>
  <c r="AD14" i="6"/>
  <c r="AC14" i="6"/>
  <c r="AE13" i="6"/>
  <c r="AD13" i="6"/>
  <c r="AC13" i="6"/>
  <c r="AE12" i="6"/>
  <c r="AD12" i="6"/>
  <c r="AC12" i="6"/>
  <c r="AE11" i="6"/>
  <c r="AD11" i="6"/>
  <c r="AC11" i="6"/>
  <c r="AE10" i="6"/>
  <c r="AD10" i="6"/>
  <c r="AC10" i="6"/>
  <c r="AE9" i="6"/>
  <c r="AD9" i="6"/>
  <c r="AC9" i="6"/>
  <c r="AE8" i="6"/>
  <c r="AD8" i="6"/>
  <c r="AC8" i="6"/>
  <c r="AE7" i="6"/>
  <c r="AD7" i="6"/>
  <c r="AC7" i="6"/>
  <c r="AE6" i="6"/>
  <c r="AD6" i="6"/>
  <c r="AC6" i="6"/>
  <c r="AE5" i="6"/>
  <c r="AD5" i="6"/>
  <c r="AC5" i="6"/>
  <c r="AE4" i="6"/>
  <c r="AD4" i="6"/>
  <c r="AC4" i="6"/>
  <c r="AE3" i="6"/>
  <c r="AD3" i="6"/>
  <c r="AC3" i="6"/>
  <c r="AA25" i="5"/>
  <c r="Z25" i="5"/>
  <c r="Y25" i="5"/>
  <c r="X25" i="5"/>
  <c r="W25" i="5"/>
  <c r="V25" i="5"/>
  <c r="U25" i="5"/>
  <c r="T25" i="5"/>
  <c r="S25" i="5"/>
  <c r="R25" i="5"/>
  <c r="Q25" i="5"/>
  <c r="P25" i="5"/>
  <c r="O25" i="5"/>
  <c r="N25" i="5"/>
  <c r="M25" i="5"/>
  <c r="L25" i="5"/>
  <c r="K25" i="5"/>
  <c r="J25" i="5"/>
  <c r="I25" i="5"/>
  <c r="H25" i="5"/>
  <c r="AA24" i="5"/>
  <c r="Z24" i="5"/>
  <c r="Y24" i="5"/>
  <c r="X24" i="5"/>
  <c r="W24" i="5"/>
  <c r="V24" i="5"/>
  <c r="U24" i="5"/>
  <c r="T24" i="5"/>
  <c r="S24" i="5"/>
  <c r="R24" i="5"/>
  <c r="Q24" i="5"/>
  <c r="P24" i="5"/>
  <c r="O24" i="5"/>
  <c r="N24" i="5"/>
  <c r="M24" i="5"/>
  <c r="L24" i="5"/>
  <c r="K24" i="5"/>
  <c r="J24" i="5"/>
  <c r="I24" i="5"/>
  <c r="H24" i="5"/>
  <c r="AA23" i="5"/>
  <c r="Z23" i="5"/>
  <c r="Y23" i="5"/>
  <c r="X23" i="5"/>
  <c r="W23" i="5"/>
  <c r="V23" i="5"/>
  <c r="U23" i="5"/>
  <c r="T23" i="5"/>
  <c r="S23" i="5"/>
  <c r="R23" i="5"/>
  <c r="Q23" i="5"/>
  <c r="P23" i="5"/>
  <c r="O23" i="5"/>
  <c r="N23" i="5"/>
  <c r="M23" i="5"/>
  <c r="L23" i="5"/>
  <c r="K23" i="5"/>
  <c r="J23" i="5"/>
  <c r="I23" i="5"/>
  <c r="H23" i="5"/>
  <c r="AE22" i="5"/>
  <c r="AD22" i="5"/>
  <c r="AC22" i="5"/>
  <c r="AE21" i="5"/>
  <c r="AD21" i="5"/>
  <c r="AC21" i="5"/>
  <c r="AE20" i="5"/>
  <c r="AD20" i="5"/>
  <c r="AC20" i="5"/>
  <c r="AE19" i="5"/>
  <c r="AD19" i="5"/>
  <c r="AC19" i="5"/>
  <c r="AE18" i="5"/>
  <c r="AD18" i="5"/>
  <c r="AC18" i="5"/>
  <c r="AE17" i="5"/>
  <c r="AD17" i="5"/>
  <c r="AC17" i="5"/>
  <c r="AE16" i="5"/>
  <c r="AD16" i="5"/>
  <c r="AC16" i="5"/>
  <c r="AE15" i="5"/>
  <c r="AD15" i="5"/>
  <c r="AC15" i="5"/>
  <c r="AE14" i="5"/>
  <c r="AD14" i="5"/>
  <c r="AC14" i="5"/>
  <c r="AE13" i="5"/>
  <c r="AD13" i="5"/>
  <c r="AC13" i="5"/>
  <c r="AE12" i="5"/>
  <c r="AD12" i="5"/>
  <c r="AC12" i="5"/>
  <c r="AE11" i="5"/>
  <c r="AD11" i="5"/>
  <c r="AC11" i="5"/>
  <c r="AE10" i="5"/>
  <c r="AD10" i="5"/>
  <c r="AC10" i="5"/>
  <c r="AE9" i="5"/>
  <c r="AD9" i="5"/>
  <c r="AC9" i="5"/>
  <c r="AE8" i="5"/>
  <c r="AD8" i="5"/>
  <c r="AC8" i="5"/>
  <c r="AE7" i="5"/>
  <c r="AD7" i="5"/>
  <c r="AC7" i="5"/>
  <c r="AE6" i="5"/>
  <c r="AD6" i="5"/>
  <c r="AC6" i="5"/>
  <c r="AE5" i="5"/>
  <c r="AD5" i="5"/>
  <c r="AC5" i="5"/>
  <c r="AE4" i="5"/>
  <c r="AD4" i="5"/>
  <c r="AC4" i="5"/>
  <c r="AE3" i="5"/>
  <c r="AD3" i="5"/>
  <c r="AC3" i="5"/>
  <c r="AA25" i="4"/>
  <c r="Z25" i="4"/>
  <c r="Y25" i="4"/>
  <c r="X25" i="4"/>
  <c r="W25" i="4"/>
  <c r="V25" i="4"/>
  <c r="U25" i="4"/>
  <c r="T25" i="4"/>
  <c r="S25" i="4"/>
  <c r="R25" i="4"/>
  <c r="Q25" i="4"/>
  <c r="P25" i="4"/>
  <c r="O25" i="4"/>
  <c r="N25" i="4"/>
  <c r="M25" i="4"/>
  <c r="L25" i="4"/>
  <c r="K25" i="4"/>
  <c r="J25" i="4"/>
  <c r="I25" i="4"/>
  <c r="H25" i="4"/>
  <c r="AA24" i="4"/>
  <c r="Z24" i="4"/>
  <c r="Y24" i="4"/>
  <c r="X24" i="4"/>
  <c r="W24" i="4"/>
  <c r="V24" i="4"/>
  <c r="U24" i="4"/>
  <c r="T24" i="4"/>
  <c r="S24" i="4"/>
  <c r="R24" i="4"/>
  <c r="Q24" i="4"/>
  <c r="P24" i="4"/>
  <c r="O24" i="4"/>
  <c r="N24" i="4"/>
  <c r="M24" i="4"/>
  <c r="L24" i="4"/>
  <c r="K24" i="4"/>
  <c r="J24" i="4"/>
  <c r="I24" i="4"/>
  <c r="H24" i="4"/>
  <c r="AA23" i="4"/>
  <c r="Z23" i="4"/>
  <c r="Y23" i="4"/>
  <c r="X23" i="4"/>
  <c r="W23" i="4"/>
  <c r="V23" i="4"/>
  <c r="U23" i="4"/>
  <c r="T23" i="4"/>
  <c r="S23" i="4"/>
  <c r="R23" i="4"/>
  <c r="Q23" i="4"/>
  <c r="P23" i="4"/>
  <c r="O23" i="4"/>
  <c r="N23" i="4"/>
  <c r="M23" i="4"/>
  <c r="L23" i="4"/>
  <c r="K23" i="4"/>
  <c r="J23" i="4"/>
  <c r="I23" i="4"/>
  <c r="H23" i="4"/>
  <c r="AE22" i="4"/>
  <c r="AD22" i="4"/>
  <c r="AC22" i="4"/>
  <c r="AE21" i="4"/>
  <c r="AD21" i="4"/>
  <c r="AC21" i="4"/>
  <c r="AE20" i="4"/>
  <c r="AD20" i="4"/>
  <c r="AC20" i="4"/>
  <c r="AE19" i="4"/>
  <c r="AD19" i="4"/>
  <c r="AC19" i="4"/>
  <c r="AE18" i="4"/>
  <c r="AD18" i="4"/>
  <c r="AC18" i="4"/>
  <c r="AE17" i="4"/>
  <c r="AD17" i="4"/>
  <c r="AC17" i="4"/>
  <c r="AE16" i="4"/>
  <c r="AD16" i="4"/>
  <c r="AC16" i="4"/>
  <c r="AE15" i="4"/>
  <c r="AD15" i="4"/>
  <c r="AC15" i="4"/>
  <c r="AE14" i="4"/>
  <c r="AD14" i="4"/>
  <c r="AC14" i="4"/>
  <c r="AE13" i="4"/>
  <c r="AD13" i="4"/>
  <c r="AC13" i="4"/>
  <c r="AE12" i="4"/>
  <c r="AD12" i="4"/>
  <c r="AC12" i="4"/>
  <c r="AE11" i="4"/>
  <c r="AD11" i="4"/>
  <c r="AC11" i="4"/>
  <c r="AE10" i="4"/>
  <c r="AD10" i="4"/>
  <c r="AC10" i="4"/>
  <c r="AE9" i="4"/>
  <c r="AD9" i="4"/>
  <c r="AC9" i="4"/>
  <c r="AE8" i="4"/>
  <c r="AD8" i="4"/>
  <c r="AC8" i="4"/>
  <c r="AE7" i="4"/>
  <c r="AD7" i="4"/>
  <c r="AC7" i="4"/>
  <c r="AE6" i="4"/>
  <c r="AD6" i="4"/>
  <c r="AC6" i="4"/>
  <c r="AE5" i="4"/>
  <c r="AD5" i="4"/>
  <c r="AC5" i="4"/>
  <c r="AE4" i="4"/>
  <c r="AD4" i="4"/>
  <c r="AC4" i="4"/>
  <c r="AE3" i="4"/>
  <c r="AD3" i="4"/>
  <c r="AC3" i="4"/>
  <c r="R25" i="3"/>
  <c r="Q25" i="3"/>
  <c r="P25" i="3"/>
  <c r="O25" i="3"/>
  <c r="N25" i="3"/>
  <c r="M25" i="3"/>
  <c r="L25" i="3"/>
  <c r="K25" i="3"/>
  <c r="J25" i="3"/>
  <c r="I25" i="3"/>
  <c r="H25" i="3"/>
  <c r="R24" i="3"/>
  <c r="Q24" i="3"/>
  <c r="P24" i="3"/>
  <c r="O24" i="3"/>
  <c r="N24" i="3"/>
  <c r="M24" i="3"/>
  <c r="L24" i="3"/>
  <c r="K24" i="3"/>
  <c r="J24" i="3"/>
  <c r="I24" i="3"/>
  <c r="H24" i="3"/>
  <c r="R23" i="3"/>
  <c r="Q23" i="3"/>
  <c r="P23" i="3"/>
  <c r="O23" i="3"/>
  <c r="N23" i="3"/>
  <c r="M23" i="3"/>
  <c r="L23" i="3"/>
  <c r="K23" i="3"/>
  <c r="J23" i="3"/>
  <c r="I23" i="3"/>
  <c r="H23" i="3"/>
  <c r="U22" i="3"/>
  <c r="T22" i="3"/>
  <c r="S22" i="3"/>
  <c r="U21" i="3"/>
  <c r="T21" i="3"/>
  <c r="S21" i="3"/>
  <c r="U20" i="3"/>
  <c r="T20" i="3"/>
  <c r="S20" i="3"/>
  <c r="U19" i="3"/>
  <c r="T19" i="3"/>
  <c r="S19" i="3"/>
  <c r="U18" i="3"/>
  <c r="T18" i="3"/>
  <c r="S18" i="3"/>
  <c r="U17" i="3"/>
  <c r="T17" i="3"/>
  <c r="S17" i="3"/>
  <c r="U16" i="3"/>
  <c r="T16" i="3"/>
  <c r="S16" i="3"/>
  <c r="U15" i="3"/>
  <c r="T15" i="3"/>
  <c r="S15" i="3"/>
  <c r="U14" i="3"/>
  <c r="T14" i="3"/>
  <c r="S14" i="3"/>
  <c r="U13" i="3"/>
  <c r="T13" i="3"/>
  <c r="S13" i="3"/>
  <c r="U12" i="3"/>
  <c r="T12" i="3"/>
  <c r="S12" i="3"/>
  <c r="U11" i="3"/>
  <c r="S11" i="3"/>
  <c r="U10" i="3"/>
  <c r="T10" i="3"/>
  <c r="S10" i="3"/>
  <c r="U9" i="3"/>
  <c r="T9" i="3"/>
  <c r="S9" i="3"/>
  <c r="U8" i="3"/>
  <c r="T8" i="3"/>
  <c r="S8" i="3"/>
  <c r="U7" i="3"/>
  <c r="T7" i="3"/>
  <c r="S7" i="3"/>
  <c r="U6" i="3"/>
  <c r="T6" i="3"/>
  <c r="S6" i="3"/>
  <c r="U5" i="3"/>
  <c r="T5" i="3"/>
  <c r="S5" i="3"/>
  <c r="U4" i="3"/>
  <c r="T4" i="3"/>
  <c r="S4" i="3"/>
  <c r="U3" i="3"/>
  <c r="T3" i="3"/>
  <c r="S3" i="3"/>
  <c r="N25" i="2"/>
  <c r="M25" i="2"/>
  <c r="L25" i="2"/>
  <c r="K25" i="2"/>
  <c r="J25" i="2"/>
  <c r="I25" i="2"/>
  <c r="H25" i="2"/>
  <c r="N24" i="2"/>
  <c r="M24" i="2"/>
  <c r="L24" i="2"/>
  <c r="K24" i="2"/>
  <c r="J24" i="2"/>
  <c r="I24" i="2"/>
  <c r="H24" i="2"/>
  <c r="N23" i="2"/>
  <c r="M23" i="2"/>
  <c r="L23" i="2"/>
  <c r="K23" i="2"/>
  <c r="J23" i="2"/>
  <c r="I23" i="2"/>
  <c r="H23" i="2"/>
  <c r="R22" i="2"/>
  <c r="Q22" i="2"/>
  <c r="P22" i="2"/>
  <c r="R21" i="2"/>
  <c r="Q21" i="2"/>
  <c r="P21" i="2"/>
  <c r="R20" i="2"/>
  <c r="Q20" i="2"/>
  <c r="P20" i="2"/>
  <c r="R19" i="2"/>
  <c r="Q19" i="2"/>
  <c r="P19" i="2"/>
  <c r="R18" i="2"/>
  <c r="Q18" i="2"/>
  <c r="P18" i="2"/>
  <c r="R17" i="2"/>
  <c r="Q17" i="2"/>
  <c r="P17" i="2"/>
  <c r="R16" i="2"/>
  <c r="Q16" i="2"/>
  <c r="P16" i="2"/>
  <c r="R15" i="2"/>
  <c r="Q15" i="2"/>
  <c r="P15" i="2"/>
  <c r="R14" i="2"/>
  <c r="Q14" i="2"/>
  <c r="P14" i="2"/>
  <c r="R13" i="2"/>
  <c r="Q13" i="2"/>
  <c r="P13" i="2"/>
  <c r="R12" i="2"/>
  <c r="Q12" i="2"/>
  <c r="P12" i="2"/>
  <c r="R11" i="2"/>
  <c r="Q11" i="2"/>
  <c r="P11" i="2"/>
  <c r="R10" i="2"/>
  <c r="Q10" i="2"/>
  <c r="P10" i="2"/>
  <c r="R9" i="2"/>
  <c r="Q9" i="2"/>
  <c r="P9" i="2"/>
  <c r="R8" i="2"/>
  <c r="Q8" i="2"/>
  <c r="P8" i="2"/>
  <c r="R7" i="2"/>
  <c r="Q7" i="2"/>
  <c r="P7" i="2"/>
  <c r="R6" i="2"/>
  <c r="Q6" i="2"/>
  <c r="P6" i="2"/>
  <c r="R5" i="2"/>
  <c r="Q5" i="2"/>
  <c r="P5" i="2"/>
  <c r="R4" i="2"/>
  <c r="Q4" i="2"/>
  <c r="P4" i="2"/>
  <c r="R3" i="2"/>
  <c r="Q3" i="2"/>
  <c r="P3" i="2"/>
</calcChain>
</file>

<file path=xl/sharedStrings.xml><?xml version="1.0" encoding="utf-8"?>
<sst xmlns="http://schemas.openxmlformats.org/spreadsheetml/2006/main" count="862" uniqueCount="700">
  <si>
    <t>How to use this assessment tool</t>
  </si>
  <si>
    <t>Here's our suggestion for using this tool to monitor the progress of your class or individual children:</t>
  </si>
  <si>
    <t>1. Replace the column headings Child 1, Child 2 etc, with the names of the children in the class.</t>
  </si>
  <si>
    <r>
      <rPr>
        <sz val="11"/>
        <color theme="1"/>
        <rFont val="Calibri"/>
        <family val="2"/>
      </rPr>
      <t xml:space="preserve">2.  Insert the total number of children in your class in cell </t>
    </r>
    <r>
      <rPr>
        <b/>
        <sz val="11"/>
        <color theme="1"/>
        <rFont val="Calibri"/>
        <family val="2"/>
      </rPr>
      <t>AK3</t>
    </r>
    <r>
      <rPr>
        <sz val="11"/>
        <color theme="1"/>
        <rFont val="Calibri"/>
        <family val="2"/>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</si>
  <si>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</si>
  <si>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</si>
  <si>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t>5. The percentage of lessons children are working at the three different levels will be calculated automatically. This version of the assessment spreadsheet has been updated to show a percentage of the lessons that have been taught, meaning that the spreadsheet can be used for those teaching the condensed or combined versions of the Long-term plan too. Please note - it will display an error formula until you input some data.</t>
  </si>
  <si>
    <t>Art assessment Year 1</t>
  </si>
  <si>
    <t>Guidance</t>
  </si>
  <si>
    <t xml:space="preserve">Assessing Pupils' Understanding and Progress </t>
  </si>
  <si>
    <t xml:space="preserve">Lesson Name </t>
  </si>
  <si>
    <t>Lesson No.</t>
  </si>
  <si>
    <t>Drawing: Make your mark</t>
  </si>
  <si>
    <t>Exploring Line</t>
  </si>
  <si>
    <t>To know how to create different types of lines.</t>
  </si>
  <si>
    <t>Knowledge of the language and literacy to describe lines. Control in their use of the string and chalk lines</t>
  </si>
  <si>
    <t>More precise use of materials and control when drawing lines on the A4 sheet with pencil and on black card using chalk</t>
  </si>
  <si>
    <t>Making Waves</t>
  </si>
  <si>
    <t>To explore line and mark making to draw water.</t>
  </si>
  <si>
    <t>Experimenting with a range of mark making techniques.</t>
  </si>
  <si>
    <t>Linking their marks to others and responding to the music and the work of the artist</t>
  </si>
  <si>
    <t>Experimenting with media</t>
  </si>
  <si>
    <t>To draw with different media.</t>
  </si>
  <si>
    <t>Drawing shapes in an interesting composition that overlap, experimenting with a range of different media and colour.</t>
  </si>
  <si>
    <t>Discussing and explaining their choices of material, including differences between materials used.</t>
  </si>
  <si>
    <t>Mark-making</t>
  </si>
  <si>
    <t>To develop an understanding of mark-making</t>
  </si>
  <si>
    <t>Successfully applying a range of marks to a drawing, making considered choices.</t>
  </si>
  <si>
    <t>Showing a more developed approach to observation, and using marks that reflect a deeper understanding of appropriate mark making for a specific effect.</t>
  </si>
  <si>
    <t>Applying skills to draw from observation</t>
  </si>
  <si>
    <t>To apply an understanding of drawing materials and mark-making to draw from observation.</t>
  </si>
  <si>
    <t>Producing a drawing that displays observational skill, experimenting with a range of lines and mark making.</t>
  </si>
  <si>
    <t>Experimenting further with lines and marks to represent texture, dark and light.</t>
  </si>
  <si>
    <t>Painting and mixed media: Colour splash</t>
  </si>
  <si>
    <t>Making colours</t>
  </si>
  <si>
    <t>To investigate how to mix secondary colours.</t>
  </si>
  <si>
    <t>Naming the primary colours and exploring coloured materials to mix secondary colours.</t>
  </si>
  <si>
    <t>Knowing how the secondary colours are made, and making them using different materials.</t>
  </si>
  <si>
    <t>Painting with colour</t>
  </si>
  <si>
    <t>To apply knowledge of colour mixing when painting.</t>
  </si>
  <si>
    <t>Remembering the primary/secondary colours and how to mix primary colours to make secondary colours.</t>
  </si>
  <si>
    <t>Applying paint using the impasto style successfully and achieving a balance of colour on their paintings.</t>
  </si>
  <si>
    <t>Printing with paint</t>
  </si>
  <si>
    <t>To explore colour when printing.</t>
  </si>
  <si>
    <t>Using a range of colours when printing, being able to apply paint consistently to achieve a print.</t>
  </si>
  <si>
    <t>Creating designs that indicate deliberate pattern and/or colour choices.</t>
  </si>
  <si>
    <t>Exploring colour mixing</t>
  </si>
  <si>
    <t>To experiment with paint mixing to make a range of secondary colours.</t>
  </si>
  <si>
    <t>Being able to mix five different shades of their chosen secondary colour. Using a variety of patterns to decorate their hands.</t>
  </si>
  <si>
    <t>Being able to reflect on their work and talk about how they might mix a lighter or darker shade of a secondary colour. Painting patterns with some control.</t>
  </si>
  <si>
    <t>Clarice Cliff plates</t>
  </si>
  <si>
    <t>To apply their painting skills when working in the style of an artist.</t>
  </si>
  <si>
    <t>Mixing secondary colours with confidence and describing and comparing their finished plates.</t>
  </si>
  <si>
    <t>Being able to make considered decisions about their choice of colours; mixing secondary colours confidently and showing some independence in their organisation and choice of painting equipment.</t>
  </si>
  <si>
    <t>Sculpture and 3D: Paper play</t>
  </si>
  <si>
    <t>Tube towers</t>
  </si>
  <si>
    <t>To roll paper to make 3D structures.</t>
  </si>
  <si>
    <t>Persevering to roll paper tubes and attaching them to the base securely. Making choices about their sculpture, eg colour and arrangement of tubes.</t>
  </si>
  <si>
    <t>Describing their ideas and decisions as they work. Adding detail to or adapting the tube shapes as they work.</t>
  </si>
  <si>
    <t>3D drawings</t>
  </si>
  <si>
    <t>To shape paper to make a 3D drawing.</t>
  </si>
  <si>
    <t xml:space="preserve">Shaping, overlapping and arranging the paper strips in interesting ways to make their 3D drawings. </t>
  </si>
  <si>
    <t>Shaping the paper strips confidently and using original ideas. Making considered choices about the way they arrange the shapes on the base.</t>
  </si>
  <si>
    <t>Tree of life</t>
  </si>
  <si>
    <t>To apply paper-shaping skills to make an imaginative sculpture.</t>
  </si>
  <si>
    <t>Showing they can apply a variety of skills in shaping paper (learned in lesson 1 and 2) to their sculpture.</t>
  </si>
  <si>
    <t>Solving problems as the work and creating a tree sculpture that uses a variety of paper shapes and includes details that add interest.</t>
  </si>
  <si>
    <t>Giant Spider Model Part 1</t>
  </si>
  <si>
    <t>To work collaboratively to plan and create a sculpture.</t>
  </si>
  <si>
    <t>Working successfully with others; sustaining effort over a time.</t>
  </si>
  <si>
    <t>An awareness of how the sections they are making contribute to the whole piece.</t>
  </si>
  <si>
    <t>Giant Spider Model Part 2</t>
  </si>
  <si>
    <t>To apply painting skills when working in 3D.</t>
  </si>
  <si>
    <t>Painting with good technique, ensuring good coverage</t>
  </si>
  <si>
    <t>Giving reasons for their evaluation of the success of the project. Suggesting changes that could be made next time</t>
  </si>
  <si>
    <t>Craft and design: Woven wonders</t>
  </si>
  <si>
    <t>Is it art?</t>
  </si>
  <si>
    <t>To know that art can be made in different ways.</t>
  </si>
  <si>
    <t>Giving an opinion about whether an activity counts as ‘art’. Listening attentively to the visitor describing their creative interests. drawing and talking about a remembered experience of making something creative.</t>
  </si>
  <si>
    <t>Justifying their ideas about whether an activity is ‘art’ by relating it to their own experience. Listening attentively to the visitor describing their creative interest and asking questions that show understanding. Drawing a picture that clearly shows them engaging in a creative activity and describing how it shows them being an artist.</t>
  </si>
  <si>
    <t>Wool wrapping</t>
  </si>
  <si>
    <t>To choose, measure, arrange and fix materials.</t>
  </si>
  <si>
    <t>Being independent when choosing and measuring lengths of wool; adjusting their wrapping technique if something doesn’t work well immediately;  showing that they are selecting colours thoughtfully and showing independence when joining wool sections together.</t>
  </si>
  <si>
    <t>Independently approaching the task by choosing the equipment they need and using it appropriately to measure, cut and join the wool;  problem-solving as they work and by exploring possibilities with the technique, perhaps by combining objects to wrap or by cutting out their own shapes.</t>
  </si>
  <si>
    <t>Exploring thread</t>
  </si>
  <si>
    <t>To explore plaiting, threading and knotting techniques.</t>
  </si>
  <si>
    <t xml:space="preserve">Being open to trying out a new skill; showing that they are choosing materials based on colour, thickness and flexibility; showing resilience and keeping going when things don’t go right the first time.
</t>
  </si>
  <si>
    <t>Showing a level of independence when trying a new skill; developing their existing skills by trying out unfamiliar combinations of materials or by combining techniques, e.g. adding knots to a threaded section, and by showing resilience and being able to guide others in the techniques.</t>
  </si>
  <si>
    <t>Warp and weft</t>
  </si>
  <si>
    <t>Being open to trying out a new skill; showing that they are choosing materials based on colour, thickness and flexibility; showing resilience and keeping going when things don’t go right the first time.</t>
  </si>
  <si>
    <t>Fibre art</t>
  </si>
  <si>
    <t>To combine techniques in a woven artwork.</t>
  </si>
  <si>
    <t>Attaching things securely to their box loom; remembering the process needed for weaving and attaching some elements in this way; being able to discuss the choices they make and what they like about their finished work.</t>
  </si>
  <si>
    <t>Working independently to securely attach elements to their looms; confidently using weaving to combine elements on the loom; discussing their ideas as they work and being able to suggest things they would try or improve in the future.</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</si>
  <si>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</si>
  <si>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Percentage of lessons child is working at GD</t>
  </si>
  <si>
    <t>Percentage of lessons child is working at SU</t>
  </si>
  <si>
    <t>Percentage of lessons child is working towards (WT) Learning intention</t>
  </si>
  <si>
    <t>Art assessment Year 2</t>
  </si>
  <si>
    <t>Drawing: Tell a story</t>
  </si>
  <si>
    <t>Charcoal mark-making</t>
  </si>
  <si>
    <t>To develop a range of mark-making techniques.</t>
  </si>
  <si>
    <t>Varied mark-making showing experimentation using the charcoal stick. Understanding and suggesting the meaning of a word through independent reading or verbally spoken to suggest ways to draw it. Applying ideas to creating drawn marks - maybe with some guidance.</t>
  </si>
  <si>
    <t>Varied mark-making with clear and confident experimentation of charcoal. Strong understanding of words to concisely articulate the meaning, confidently able to suggest ways to draw it and applying to paper with little or no guidance.</t>
  </si>
  <si>
    <t>Creating texture</t>
  </si>
  <si>
    <t>To explore and experiment with mark making to create textures.</t>
  </si>
  <si>
    <t>Using relevant language to describe how an object feels. Suggesting ways to create different textures through drawn marks. Experimenting with different tools - may need some guidance and encouragement to experiment further. </t>
  </si>
  <si>
    <t>Confident use of a good range of language to explain how an object feels. Experimenting the use of different drawing materials, selecting with an understanding of the marks it can make. Experimenting with surfaces to draw on to explore how to enhance marks purposefully.</t>
  </si>
  <si>
    <t>My toy story</t>
  </si>
  <si>
    <t>To develop observational drawing.</t>
  </si>
  <si>
    <t>Describing and drawing shapes that make up the object. Using good observational skills to add details. Using an interesting range of marks that show an understanding of how to draw different textures.</t>
  </si>
  <si>
    <t>Good observational skills using careful drawing and accurate representation of the object. Control and variety in the use of line, colour and tone, demonstrating an expressive use of marks to imply texture.</t>
  </si>
  <si>
    <t>Creating characters</t>
  </si>
  <si>
    <t>To understand how to apply expressions to illustrate a character.</t>
  </si>
  <si>
    <t>Making sketches that may be basic stick-like figures-  more shapes might be implied. developing sketches into a character with some support or guidance. Demonstrating an understanding of how drawing facial features in different ways conveys expressions. Adding details to enhance characters which may include implying texture through mark making. </t>
  </si>
  <si>
    <t>Making sketches with accuracy and that may show form. Developing sketches into a character with little if any support or guidance. Drawing demonstrates understanding how facial features convey expressions. Able to add details to enhance characters, including implying texture through mark making. May recognise how mark making techniques can also show shadows.</t>
  </si>
  <si>
    <t>Tell a story</t>
  </si>
  <si>
    <t>To develop illustrations to tell a story.</t>
  </si>
  <si>
    <t>Recounting a story and selecting key events to draw. Creating scenes from their own imagination, which might be with some support and guidance. Draw using a range of marks, demonstrating an understanding of using mark making to imply different textures. </t>
  </si>
  <si>
    <t>Recounting a story, possibly with inference. Selecting key events with clear ideas about what to draw. Creating interesting scenes from their own imagination with more detail with less support if at all. Using a diverse range of marks, demonstrating an understanding of using mark making to imply different textures.</t>
  </si>
  <si>
    <t>Painting and mixed media: Life in colour</t>
  </si>
  <si>
    <t>Colour magic</t>
  </si>
  <si>
    <t>To develop knowledge of colour mixing.</t>
  </si>
  <si>
    <t>Being able to name the primary and secondary colours. Talking about the colour changes they notice and making predictions about what will happen when two colours mix.</t>
  </si>
  <si>
    <t>Naming primary and secondary colours. Describing and comparing the colours they mix using precise language, for example, ‘The orange is lighter here because it has mixed with the yellow’ and ‘Wetter paper makes the colour lighter’.</t>
  </si>
  <si>
    <t>Texture hunt</t>
  </si>
  <si>
    <t>To know how texture can be created with paint.</t>
  </si>
  <si>
    <t xml:space="preserve">Describing the colours and textures they see. Trying out different tools to recreate a texture and decide which tool works best. </t>
  </si>
  <si>
    <t>Being able to talk about how they are adapting colours as they mix paint. Explaining why they have chosen a particular tool to create a texture, comparing the effects of each.</t>
  </si>
  <si>
    <t>Making textures</t>
  </si>
  <si>
    <t>To use paint to explore texture and pattern.</t>
  </si>
  <si>
    <t>Showing they can identify different textures in a collaged artwork. Choosing what paper to paint on and which tool to try to create a specific texture. Applying their knowledge of colour mixing to match colours effectively.</t>
  </si>
  <si>
    <t>Identifying different textures in a collaged artwork. Making considered choices about the paper they work on and the painting tool they use, describing the effect they aim for as they work. Colour mixing confidently and making changes to match colours more closely.</t>
  </si>
  <si>
    <t>Collage creation</t>
  </si>
  <si>
    <t>To compose a collage, choosing and arranging materials for effect.</t>
  </si>
  <si>
    <t>choosing collage materials based on colour and texture and making choices about how to create the shapes they need, e.g. using scissors or tearing the paper. Children can confidently describe how their choices match their collage ideas. They try out different arrangements of materials, including overlapping shapes, showing that they consider the overall effect.</t>
  </si>
  <si>
    <t>Developing detail</t>
  </si>
  <si>
    <t>To evaluate and improve artwork.</t>
  </si>
  <si>
    <t>Sharing likes and dislikes about their work and others. Describing their ideas for developing their collages and  choosing materials and tools once they have tried them out.</t>
  </si>
  <si>
    <t>Discussing their own work and comparing it to others, expressing opinions. Confidently describing how they could improve or develop their work and independently choosing how to work on top of their collages.</t>
  </si>
  <si>
    <t>Sculpture and 3D: Clay houses</t>
  </si>
  <si>
    <t>Exploring clay</t>
  </si>
  <si>
    <t>To use my hands as a tool to shape clay.</t>
  </si>
  <si>
    <t>Flattening and smoothing their clay, rolling an even sausage shape and making a range of marks in their clay.</t>
  </si>
  <si>
    <t>Applying clay work skills to improve their model. Being more adventurous in the range of surface marks they incorporate.</t>
  </si>
  <si>
    <t>Pinch pots</t>
  </si>
  <si>
    <t>To shape a pinch pot and join clay shapes as decoration.</t>
  </si>
  <si>
    <t>Making a basic pinch pot and joining at least one clay shape onto the side using the scoring and slipping technique.</t>
  </si>
  <si>
    <t>Making a pinch pot with quite even sides and with clay pieces attached to create a finished design.</t>
  </si>
  <si>
    <t>Applying skills</t>
  </si>
  <si>
    <t>To use impressing and joining techniques to decorate a clay tile.</t>
  </si>
  <si>
    <t>Rolling a smooth tile surface. Joining clay shapes and making marks in the tile surface to create a pattern.</t>
  </si>
  <si>
    <t>A finished tile with a clear pattern made by both clay shapes being joined effectively and interesting use of marks in the tile surface.</t>
  </si>
  <si>
    <t>Designing a tile</t>
  </si>
  <si>
    <t>To use drawing to plan the features of a 3D model.</t>
  </si>
  <si>
    <t>Drawing a house design and identifying how they plan to create the key features in clay.</t>
  </si>
  <si>
    <t>Confidently drawing a house design that includes plans for using shapes in relief, features pressed in and surface patterning.</t>
  </si>
  <si>
    <t>House tiles</t>
  </si>
  <si>
    <t>To make a 3D clay tile from a drawn design.</t>
  </si>
  <si>
    <t>Creating a clay house tile that has recognisable features made by both impressing objects into the surface and by joining simple shapes.</t>
  </si>
  <si>
    <t>Adapting their drawn designs as they work to create a successful clay tile, and using the impressing and joining techniques learned effectively</t>
  </si>
  <si>
    <t>Craft and design: Map it out</t>
  </si>
  <si>
    <t>Creative journey</t>
  </si>
  <si>
    <t>To investigate maps as a stimulus for drawing.</t>
  </si>
  <si>
    <t>Being able to explain their choices when grouping map images. By drawing a map of their journey to school that includes some key landmarks and that uses different types of mark-making in their chosen medium.</t>
  </si>
  <si>
    <t>Confidently justifying their choices when grouping map images, possibly using art vocabulary to explain similarities and differences. Drawing a map of their journey to school that includes the required detail but that also shows they have thought about shape, colour and texture to make it interesting.</t>
  </si>
  <si>
    <t>Making felt</t>
  </si>
  <si>
    <t>To learn and apply the steps of the felt-making process.</t>
  </si>
  <si>
    <t>With support, following the instructions to make a piece of felt that holds together and has elements of similarity to their map square.</t>
  </si>
  <si>
    <t>Following the felting instructions independently and making a felt piece that interprets elements of their map square in a creative way.</t>
  </si>
  <si>
    <t>Abstract maps</t>
  </si>
  <si>
    <t>To experiment with a craft technique to develop an idea.</t>
  </si>
  <si>
    <t>Being able to make decisions about how to place the ‘jigsaw’ pieces to create an abstract composition. Being able to make choices about which shapes and details from their map to include in their stained glass. Cutting cellophane shapes with care and arranging them into a pleasing composition.</t>
  </si>
  <si>
    <t>Making and justifying decisions about how to place the ‘jigsaw’ pieces to create an abstract composition. Being able to make independent choices about which shapes and details from their map to include in their stained glass. Problem solving as they work to simplify or replace shapes in their design.  Cutting cellophane shapes accurately and arranging them into a pleasing composition.</t>
  </si>
  <si>
    <t>Print possibilities</t>
  </si>
  <si>
    <t>To develop ideas and apply craft skills when printmaking.</t>
  </si>
  <si>
    <t>Following the process to make and print from a polystyrene tile; design a print with simple lines and shapes; make choices about what to turn their prints into and make improvements as they work.</t>
  </si>
  <si>
    <t>Designing an effective printing tile; following the steps in the printing process mostly independently; making creative choices about how to turn their prints into a final piece; displaying some problem-solving skills as they work, possibly by making suggestions to their peers.</t>
  </si>
  <si>
    <t>Gallery experience</t>
  </si>
  <si>
    <t>To present artwork and evaluate it against a design brief.</t>
  </si>
  <si>
    <t>Being able to justify their preferences for a favourite artwork; annotating their chosen artwork with relevant evaluation points and taking an active part in decisions around how to display their artworks in the class gallery.</t>
  </si>
  <si>
    <t>Confidently justifying their preferences for a favourite artwork; annotating their chosen artwork with relevant evaluation points using some art vocabulary and trying out different options for how to display their artworks in the class gallery.</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</si>
  <si>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</si>
  <si>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Art assessment Year 3</t>
  </si>
  <si>
    <t>Drawing: Growing artists</t>
  </si>
  <si>
    <t>See like an artist</t>
  </si>
  <si>
    <t>To recognise how artists use shape in drawing.</t>
  </si>
  <si>
    <t>Demonstrating a good knowledge of different shapes, able to recognise them in objects with little support and draw them accurately. Knowing the difference between organic and geometric shapes, able to understand how this is reflected in objects. Being able to apply using simple shapes as a basis to drawing, may require support to consider the size and scale of the objects in relation to each other.</t>
  </si>
  <si>
    <t>Demonstrating a strong knowledge of different shapes and will be able to recognise them in objects with little or no support. Knowing the difference between organic and geometric shapes, quickly noticing that not all objects are made from geometric shapes. Can independently problem solve how to identify the shape of an organic object to draw it.</t>
  </si>
  <si>
    <t>Shading</t>
  </si>
  <si>
    <t>To understand how to create tone in drawing by shading.</t>
  </si>
  <si>
    <t>Able to demonstrate a sense of light and dark in their work by shading with a reasonable degree of accuracy and skill following the four shading rules. Able to shade from light to dark, blending tones smoothly, mostly gradually, without sudden changes.</t>
  </si>
  <si>
    <t>Able to describe the different tones in their work and that of others, demonstrating how this reflects light and dark in a drawing. Following all four shading rules to a high accuracy and minimal teacher input or direction. Blending smoothly with minimal noticeable changes displaying a confident use of tools.</t>
  </si>
  <si>
    <t>Texture pictures</t>
  </si>
  <si>
    <t>To understand how texture can be created and used to make art.</t>
  </si>
  <si>
    <t xml:space="preserve">Recognising suitable surfaces to collect a varied range of textures with a competent use of tools and willingness to experiment.  Able to generate ideas mostly independently and make decisions to compose an interesting frottage picture. Can make considered cuts and tears to create their ideas and need little support. 
</t>
  </si>
  <si>
    <t>Recognising suitable surfaces to collect a varied range of textures that may include less obvious choices. Competent and confident use of tools, confident to experiment. Able to generate their own ideas without support, confidently making decisions to compose an interesting picture. Demonstrating greater dexterity and independence in tearing or cutting the shapes.</t>
  </si>
  <si>
    <t>Botanical art</t>
  </si>
  <si>
    <t>To apply observational drawing skills to create detailed studies.</t>
  </si>
  <si>
    <t>Will use simple shapes to form the basis of a detailed drawing most of the tim,  able to add detail from good observation with little direction or prompting. Will be able to understand how to apply tone but may need a little guidance to think about where to use it.</t>
  </si>
  <si>
    <t xml:space="preserve">Will confidently sketch using  simple shapes to form the basis of a detailed drawing. Can add a range of different details, using tools to create other effects and show precise, careful observation. Will be confident to apply tone to drawings independently, carefully considering where to use it to build form in their drawing. </t>
  </si>
  <si>
    <t>Abstract flowers</t>
  </si>
  <si>
    <t>To explore composition and scale to create abstract drawings.</t>
  </si>
  <si>
    <t xml:space="preserve">Can select interesting compositions using a viewfinder. Able to draw a framed selection onto a large scale with some guidance. May need reminding to work to the edges of the paper. Willing to use a range of drawing materials and can experiment with trying out tools in an interesting way to begin to make gestural marks. </t>
  </si>
  <si>
    <t>Can select interesting compositions which are varied in features. Able to draw a framed selection onto a large scale with confidence. Demonstrates good use of different drawing materials, using expressive marks confidently using tools in an interesting way.</t>
  </si>
  <si>
    <t>Painting and mixed media: Prehistoric painting</t>
  </si>
  <si>
    <t xml:space="preserve">Exploring Prehistoric Art </t>
  </si>
  <si>
    <t>To understand how prehistoric man made art, and to reflect this style in their work.</t>
  </si>
  <si>
    <t>Recognising the processes involved in creating prehistoric art, explaining roughly when they were made as well as creating their own animal drawing in this style. Being able to use simple shapes to build initial sketches.</t>
  </si>
  <si>
    <t>Working with a greater level of control and detail when drawing, confidently using shapes to sketch accurate proportions of the animals and being able to discuss similarities and differences to contemporary art using some art vocabulary.</t>
  </si>
  <si>
    <t xml:space="preserve">Charcoal Animals  </t>
  </si>
  <si>
    <t>To scale up drawings and sketches in a different medium.</t>
  </si>
  <si>
    <t>Creating a large scale copy of a small sketch, using charcoal to recreate the style of cave artists.</t>
  </si>
  <si>
    <t>Confidently working with the medium of charcoal, chalk and pastel, using different techniques and tools to create varied effects and textures and being able to describe how they have scaled up their drawing.</t>
  </si>
  <si>
    <t xml:space="preserve">Prehistoric Palette </t>
  </si>
  <si>
    <t>To experiment with the pigments in natural products to make different colours.</t>
  </si>
  <si>
    <t>Demonstrating a good understanding of colour mixing when using the natural pigments, evidenced by the record of mixed colours in sketchbooks. Being able to discuss the differences between prehistoric paint and modern paint.</t>
  </si>
  <si>
    <t>Painting on the Cave Wall</t>
  </si>
  <si>
    <t>To select and apply a range of painting techniques.</t>
  </si>
  <si>
    <t>Experimenting with paint to create different colours and textures to make a piece of art in a prehistoric style. Making choices about equipment or paint that enable them to recreate features like bold lines.</t>
  </si>
  <si>
    <t>Using greater skill and control in their painting and creating a more complex and sophisticated composition, possibly involving more than one animal. Able to discuss the choices they are making as they work, adapting ideas if they don't work as expected on the textured surface.</t>
  </si>
  <si>
    <t>Hands on Cave Wall</t>
  </si>
  <si>
    <t>To apply painting skills when creating a collaborative artwork.</t>
  </si>
  <si>
    <t>Successfully making positive and negative handprints in a range of colours; applying their knowledge of colour mixing to make natural colours suitable for the task</t>
  </si>
  <si>
    <t>Creating more elaborate designs; manipulating colours, patterns and shapes to suit their own ideas and intentions.</t>
  </si>
  <si>
    <t>Sculpture and 3D: Abstract shape and space</t>
  </si>
  <si>
    <t>Structural shapes</t>
  </si>
  <si>
    <t>To join 2D shapes to make 3D structures.</t>
  </si>
  <si>
    <t>Being able to try out different ways to make card shapes three dimensional, for example, folding and curving the card or joining the flat shapes together; making a structure that holds its 3D shape; being able to explain in simple terms the difference between 2D and 3D art.</t>
  </si>
  <si>
    <t>confidently trying out their own techniques for shaping or joining the card; creating an interesting structure that stands by itself; by explaining what sculpture is using their own work or experience to add detail to the definition.</t>
  </si>
  <si>
    <t>Constructing in 3D</t>
  </si>
  <si>
    <t>To join materials in different ways when working in 3D.</t>
  </si>
  <si>
    <t>Being able to try out different ways to make card shapes three dimensional, for example, folding and curving the card or joining the flat shapes together; combining shapes together to make a free-standing sculpture; trying out more than one way to create joins between shapes.</t>
  </si>
  <si>
    <t>Showing independence when problem-solving as they work; trying several ways of joining shapes and deciding which works best in each case; creating a sculpture that balances and stands by itself.</t>
  </si>
  <si>
    <t>Seeing space</t>
  </si>
  <si>
    <t>To develop ideas for 3D artwork.</t>
  </si>
  <si>
    <t>Being able to identify familiar 2D shapes in photographs; being able to identify shapes in the negative space between objects and by drawing the cardboard model from different angles, focusing on shapes in the positive and negative space to achieve an abstract effect; planning an abstract sculpture based on play equipment.</t>
  </si>
  <si>
    <t>Confidently identifying 2D shapes in the positive and negative space in a photo of something 3D; experimenting with drawing the shapes they can see when looking at the cardboard model and completing all three of the drawing challenges, showing they are considering how the shapes are arranged to achieve interesting effects; planning an achievable abstract sculpture clearly inspired by play equipment.</t>
  </si>
  <si>
    <t>Abstract sculpture</t>
  </si>
  <si>
    <t>To apply knowledge of sculpture when working in 3D.</t>
  </si>
  <si>
    <t>Showing that they have learned how to shape materials in more than one way (for example, by folding and rolling it); by choosing appropriate methods for joining elements in their sculptures; combining shapes together to make an interesting free-standing sculpture.</t>
  </si>
  <si>
    <t>Showing increased confidence when using a variety of ways to shape  and join materials; demonstrating independence when problem-solving as they work; creating an interesting abstract sculpture that balances, stands by itself and is linked to their original plan.</t>
  </si>
  <si>
    <t>Surface decoration</t>
  </si>
  <si>
    <t>To evaluate and improve an artwork.</t>
  </si>
  <si>
    <t>Showing that they have thought about how to improve their sculptures and made choices about what to add; being able to work cooperatively in pairs to add detail to their artwork.</t>
  </si>
  <si>
    <t>Being able to discuss their ideas about how they are changing their sculptures, explaining why they believe it will improve the overall effect; being able to work cooperatively in pairs to add detail to their artwork, and combining both partner’s ideas to good effect.</t>
  </si>
  <si>
    <t>Craft and design: Ancient Egyptian scrolls</t>
  </si>
  <si>
    <t>Ancient Egyptian art</t>
  </si>
  <si>
    <t>To investigate the style, pattern and characteristics of Ancient Egyptian art.</t>
  </si>
  <si>
    <t xml:space="preserve">Recognising the importance of Ancient Egyptian art through discussion and questioning. Creating a background that considers suitability to draw on; recording colours, patterns and shapes through observational drawing. </t>
  </si>
  <si>
    <t>Recognising the importance of Ancient Egyptian art through discussion and questioning, raising questions of their own. Demonstrating an understanding of composition to create an aesthetically pleasing arrangement of drawn elements.</t>
  </si>
  <si>
    <t>Designing Ancient Egyptian scrolls</t>
  </si>
  <si>
    <t>To apply design skills inspired by the style of an ancient civilisation.</t>
  </si>
  <si>
    <t>Producing a selection of sketches that show idea exploration and experimentation of drawing techniques and compositions. Making a final design with a clear purpose.</t>
  </si>
  <si>
    <t>Producing a well-drawn and considered selection of sketches showing a thought process of idea exploration and experimentation with composition. Making final designs with a clear purpose and annotating and explaining their ideas.</t>
  </si>
  <si>
    <t>Paper making</t>
  </si>
  <si>
    <t>To apply understanding of ancient techniques to construct a new material.</t>
  </si>
  <si>
    <t xml:space="preserve">Following instructions with minimal support, understanding how to make the two layers and tearing paper mostly evenly to work in an organised way. </t>
  </si>
  <si>
    <t>Following instructions with little or no support. Confidently tearing paper evenly, possibly suggesting ways to improve how to do this. Working carefully and methodically. Evaluating the process and the outcome they have created, making suggestions for improvement.</t>
  </si>
  <si>
    <t>Egyptian scroll making</t>
  </si>
  <si>
    <t>To apply drawing and painting skills in the style of an ancient civilisation.</t>
  </si>
  <si>
    <t>Completing a painted or drawn piece translated from a design idea, possibly making changes from the design in their sketchbooks.  Painting and drawing demonstrate good control of tools and the ability to use colours and materials appropriately.</t>
  </si>
  <si>
    <t>A competently painted or drawn piece successfully translated from their design idea, with minimal changes from their final design.. The painting and drawing are well-executed and show awareness of effective composition.</t>
  </si>
  <si>
    <t>Making zines</t>
  </si>
  <si>
    <t>To apply an understanding of Egyptian art to develop a contemporary response.</t>
  </si>
  <si>
    <t>Following step by step instructions with minimal help and support. Creating a zine with a clear subject and filling each page using a range of images and information.</t>
  </si>
  <si>
    <t>Following step by step instructions with little on no support. Creating a zine with a clear subject that may demonstrate deeper knowledge applied from other subjects and personal study. Each page will be detailed and executed with care.</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</si>
  <si>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</si>
  <si>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Art assessment Year 4</t>
  </si>
  <si>
    <t>Drawing: Power prints</t>
  </si>
  <si>
    <t>3D pencil drawings</t>
  </si>
  <si>
    <t>To draw using tone to create a 3D effect.</t>
  </si>
  <si>
    <t>Being able to create several pencil tones when shading and use these to create a simple 3D effect. Showing that they have explored different ways to hold the pencil and different pressures of the pencil on the paper to create line and tone.</t>
  </si>
  <si>
    <t>Showing good observational skills through careful application of tone to create 3D effects.</t>
  </si>
  <si>
    <t>Sense of proportion</t>
  </si>
  <si>
    <t>To explore proportion and tone when drawing.</t>
  </si>
  <si>
    <t>Using the charcoal and rubber to show areas of light and dark in their drawings and by demonstrating an awareness of the relative size of the objects they draw.</t>
  </si>
  <si>
    <t>Using the rubber and charcoal effectively to create tone when drawing a range of different shapes and textures. Their finished drawings should include objects drawn to relatively accurate proportions.</t>
  </si>
  <si>
    <t>Drawing with scissors</t>
  </si>
  <si>
    <t>To plan a composition for a mixed-media drawing.</t>
  </si>
  <si>
    <t>Being able to use scissors with care and purpose to cut out the images they want to use; by trying out more than one arrangement of the cut images to decide on their composition and being able to create contrast by using pieces of different shapes and sizes in interesting ways.</t>
  </si>
  <si>
    <t>Using scissors confidently to cut even intricate shapes out; by making choices with the position of the cut images that combine to create a strong composition; by being able to make changes to their composition to make it more interesting or to create stronger contrasts.</t>
  </si>
  <si>
    <t>Wax resist</t>
  </si>
  <si>
    <t>To use shading techniques to create pattern and contrast.</t>
  </si>
  <si>
    <t>Being able to use the tools provided to create different marks and patterns when scratching into the painted surface; showing some awareness of how to create contrast by including areas with more and less marks; creating an interesting finished drawing based on their original composition.</t>
  </si>
  <si>
    <t>Using the scratching tools in creative ways to generate a variety of marks on the painted surface; being able to create curved hatching marks; showing awareness of contrast within their compositions both in terms of the elements they choose to include and by having areas with more or less detail.</t>
  </si>
  <si>
    <t>Power prints</t>
  </si>
  <si>
    <t>To work collaboratively to develop drawings into prints.</t>
  </si>
  <si>
    <t>Being able to work co-operatively to create a joint artwork, listening to others and compromising where necessary. Trying out something new in the way they work eg a new print technique, a new material, making something abstract when they would usually choose figurative etc. Including detail in their print such as contrast and pattern.</t>
  </si>
  <si>
    <t>Being able to compromise and change ideas as they work to achieve a strong overall print effect. Trying out something new in the way they work eg a new print technique, a new material, making something abstract when they would usually choose figurative etc. Contributing confidently to the group, including detail such as contrast and pattern whilst working in a way that matches the style of the group as a whole.</t>
  </si>
  <si>
    <t>Painting and mixed media: Light and dark</t>
  </si>
  <si>
    <t>Tints and shades</t>
  </si>
  <si>
    <t>To investigate different ways of applying paint and to be able to mix tints and shades of a colour.</t>
  </si>
  <si>
    <t>Sharing their ideas about a painting, describing the difference between a tint and a shade. Mixing tints and shades by adding black or white paint.</t>
  </si>
  <si>
    <t>Using some key art vocabulary to describe similarities and differences between paintings. Confidently mixing tints and shades by adding black or white paint gradually.</t>
  </si>
  <si>
    <t>Three-dimensions</t>
  </si>
  <si>
    <t>To use tints and shades to give a three-dimensional effect when painting.</t>
  </si>
  <si>
    <t>Mixing tints and shades of their original colour and using these to make one side of a painted object appear dark and one side appear light.</t>
  </si>
  <si>
    <t>Discussing the effects of light and shade on how a painted object looks. Working in a considered way to mix tints and shades that give a gradual effect of light and shade.</t>
  </si>
  <si>
    <t>Painting techniques</t>
  </si>
  <si>
    <t>To explore how paint can create very different effects.</t>
  </si>
  <si>
    <t>Organising their equipment for painting, discussing their choices and their work. Applying their experience with using tints and shades to paint objects in 3D.</t>
  </si>
  <si>
    <t>Independently organising the equipment needed for a painting technique. Discussing how their choice of technique has challenged them. Applying their experience with using tints and shades to paint objects successfully in 3D.</t>
  </si>
  <si>
    <t>Composition</t>
  </si>
  <si>
    <t>To consider proportion and composition when planning a still life painting.</t>
  </si>
  <si>
    <t>Trying out different arrangements of objects and explaining why they chose their composition. Producing a clear sketch that reflects the way their objects are arranged.</t>
  </si>
  <si>
    <t xml:space="preserve"> Justifying their decisions about any changes to their compositions. Producing a clear sketch that shows they have observed the relative size and shape of objects in the composition.
</t>
  </si>
  <si>
    <t>Still life</t>
  </si>
  <si>
    <t>To apply knowledge of colour mixing and painting techniques to create a finished piece.</t>
  </si>
  <si>
    <t>Showing in their final painting that they have understood how colour can be used to show light and dark, and therefore show three dimensions. Painting with care and control to make a still life with recognisable objects.</t>
  </si>
  <si>
    <t>Demonstrating that they can paint using tints and shades to help show the form of objects. Showing a consistent use of the painting techniques they chose for the task. Evaluating and improving their painting as they work.</t>
  </si>
  <si>
    <t>Sculpture and 3D: Mega materials</t>
  </si>
  <si>
    <t>From 2D to 3D</t>
  </si>
  <si>
    <t>To develop ideas for 3D work through drawing and visualisation in 2D.</t>
  </si>
  <si>
    <t>Trying out an unfamiliar way of drawing and taking some risks in their work. Being able to use familiar shapes to create simple 3D drawings and describe the shapes they have used.</t>
  </si>
  <si>
    <t>Confidently working in an unfamiliar way and in an unusual space. By showing an understanding of why drawing is important in the ceramic process. Being able to challenge themselves to create more complex or enlarged drawings.</t>
  </si>
  <si>
    <t>Soap sculptures</t>
  </si>
  <si>
    <t>To use more complex techniques to shape materials.</t>
  </si>
  <si>
    <t>Drawing a simple design, showing they have thought about how the shape could be cut from soap. Transferring their drawn idea successfully to the soap carving. Being able to make informed choices about the tools they use and how they use them.</t>
  </si>
  <si>
    <t>Confident use of materials in both the 2D and 3D tasks (drawing of their design and the sculpture) showing a clear link between them. Using a range of tools confidently to carve the soap. Problem-solving as necessary while they work. Producing an effective sculpture finished to a good standard.</t>
  </si>
  <si>
    <t>Working with wire</t>
  </si>
  <si>
    <t>To explore how shapes can be formed and joined in wire.</t>
  </si>
  <si>
    <t>Successfully bending the wire to follow a simple template. Adding additional details for stability and aesthetics.</t>
  </si>
  <si>
    <t>Creating a strong, stable and decorative wire sculpture. Adding more decoration with either additional wire or tissue paper and PVA glue.</t>
  </si>
  <si>
    <t>Shadow sculpture</t>
  </si>
  <si>
    <t>To consider the effect of how sculpture is displayed.</t>
  </si>
  <si>
    <t>Could select from pre-cut letters to assemble their word; Consider pairing children up to create their shadow sculptures so that the task of creating letters is shared; Could work as a group and take on a specific role eg designer, photographer.</t>
  </si>
  <si>
    <t>Should try out different fonts for letters and identify which one works best, and why; Should be encouraged to try out a variety of different ways to display their sculpture before photographing it.</t>
  </si>
  <si>
    <t>Recycle and recreate</t>
  </si>
  <si>
    <t>To choose and join a variety of materials to make sculpture.</t>
  </si>
  <si>
    <t>Exploring different ways to join materials to create a three dimensional outcome; showing they have made considered choices about the placement of materials, being able to describe how their work has been influenced by the work of El Anatsui.</t>
  </si>
  <si>
    <t>Trying out unfamiliar techniques for joining materials and problem-solving as they work; being able to use art vocabulary to describe their finished piece and make confident links to the work of El Anatsui.</t>
  </si>
  <si>
    <t>Craft and design: Fabric of nature</t>
  </si>
  <si>
    <t>Inspired by the rainforest</t>
  </si>
  <si>
    <t>To understand starting points in a design process.</t>
  </si>
  <si>
    <t xml:space="preserve">Describing objects, images and sounds with relevant subject vocabulary. Creating drawings that replicate a selected image; making confident choices about what materials to use. Selecting imagery and colours that link to drawn starting points,  creating a mood board where a  theme and colour palette are defined. </t>
  </si>
  <si>
    <t xml:space="preserve">Using relevant subject language with confidence to describe objects, images and sounds. Drawing from imagery; may include detailed studies of small sections rather than a complete object.  Use of expressive drawing techniques to show textures and shapes. Selecting imagery and colours that link to drawn starting points. Creating a mood board that strongly depicts a clear theme and colour palette. </t>
  </si>
  <si>
    <t>One picture, four views</t>
  </si>
  <si>
    <t>To explore techniques to develop imagery.</t>
  </si>
  <si>
    <t xml:space="preserve">Discussing the work and inspiration of artists using subject relevant language. Completing four drawings that are mostly different and fill the space, created with confident use of materials and tools to add colour. </t>
  </si>
  <si>
    <t>Discussing the work and inspiration of artists using subject relevant language; may include the formal elements. Completing four drawings that show four distinctly different views, that fill the space. Confident use of materials and tools to add colour but to also illustrate texture and detail through mark making.</t>
  </si>
  <si>
    <t>Creating patterns</t>
  </si>
  <si>
    <t>To explore using a textile technique to develop patterns.</t>
  </si>
  <si>
    <t xml:space="preserve"> Understanding the work of William Morris and using subject vocabulary to describe his work and style. Creating a pattern using their drawing and taking inspiration from mood boards and initial research to develop it. </t>
  </si>
  <si>
    <t xml:space="preserve">Describing and discussing the techniques of William Morris, using subject vocabulary and their own experience; making comparisons to the work of other artists; creating a pattern made from their drawing; making choices to translate in glue batik; developing from mood board inspiration and initial research. 
</t>
  </si>
  <si>
    <t>Repeating patterns</t>
  </si>
  <si>
    <t>To learn how to create a repeating pattern.</t>
  </si>
  <si>
    <t xml:space="preserve">Identifying where a pattern repeats and explain; following instructions to create a repeating pattern; adding extra details and patterns to improve their design.  
</t>
  </si>
  <si>
    <t>Demonstrating an understanding of a repeating pattern through discussion using examples; identifying and explaining where a pattern repeats; following instructions to create a repeating pattern taking inspiration from William Morris and their own research to make considered enhancements to the design.</t>
  </si>
  <si>
    <t>Fabric design</t>
  </si>
  <si>
    <t>To understand how art is made for different purposes.</t>
  </si>
  <si>
    <t>Understanding different methods of creating printed fabric in creative industries. Using sketchbooks to evaluate patterns, recognising what has worked well and what could be improved. Producing ideas to illustrate products using their designs.</t>
  </si>
  <si>
    <t xml:space="preserve">Understanding and discussing different methods of creating printed fabric using examples. Evaluating patterns in detail, recognising what worked well and what could be improved, possibly using sketches to illustrate.  Illustrating and annotating detailed and carefully drawn designs to show a product.
</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</si>
  <si>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</si>
  <si>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Art assessment Year 5</t>
  </si>
  <si>
    <t>Drawing: I need space</t>
  </si>
  <si>
    <t>Space imagery</t>
  </si>
  <si>
    <t>To explore the purpose and effect of imagery.</t>
  </si>
  <si>
    <t>Understanding and explaining what retrofuturism is. Participating in discussions and offering ideas. Evaluating images using simple responses such as ‘I like…I don’t like.. ‘ but may use formal elements to extend ideas.</t>
  </si>
  <si>
    <t>Understanding and explaining what retrofuturism is and referencing examples that they have seen before. Participating in discussions; offering and explaining ideas. May take the lead to direct discussion. Evaluating images with a  varied range of responses, confidently using the formal elements to extend.</t>
  </si>
  <si>
    <t>Drawing decisions</t>
  </si>
  <si>
    <t>To understand and explore decision making in creative processes.</t>
  </si>
  <si>
    <t>Providing plausible suggestions for how a piece was created. Comfortable to use a different stimulus to draw from. Using past experiences to use a good range of drawing processes.</t>
  </si>
  <si>
    <t>Providing suggestions for how a piece was created referring to personal experiences or process knowledge. Confidently using different stimuli to draw from. Confidently uses a diverse range of drawing techniques, which may extend to using simple printing.</t>
  </si>
  <si>
    <t>Ties Albers</t>
  </si>
  <si>
    <t>To develop drawn ideas through printmaking.</t>
  </si>
  <si>
    <t xml:space="preserve">Participating in discussion; suggesting sensible ideas about how the image was produced. Can select and place textures to create a collagraph plate applying an understanding of the material, which may be supported by testing. </t>
  </si>
  <si>
    <t xml:space="preserve">Participating in, and possibly leading, discussions about how the image was produced. Able to use knowledge and language of the formal elements to support their ideas.  Confidently selects and places textures to create a collagraph plate applying an understanding of how they expect it to print. </t>
  </si>
  <si>
    <t>A vision of the future</t>
  </si>
  <si>
    <t>To test and develop ideas using sketchbooks.</t>
  </si>
  <si>
    <t xml:space="preserve">Producing drawings and visual notes that demonstrate using sketchbooks to explore ideas. Generating a clear composition for a final piece ; including how it will be drawn. Applying confident skills to make an effective collagraph print. </t>
  </si>
  <si>
    <t>Diverse drawings and visual notes with confident use of sketchbooks to test. A clear composition for a final piece annotated to shows how it will be drawn and includes what the drawing could be used for. Applying confident skills to make an effective collagraph print that may show some experimentation with colours.</t>
  </si>
  <si>
    <t>Revisiting ideas</t>
  </si>
  <si>
    <t xml:space="preserve">To apply an understanding of drawing processes to revisit and improve ideas. </t>
  </si>
  <si>
    <t xml:space="preserve">Selecting tools and drawing techniques with some guidance. Demonstrating a growing independence; able to discuss ways to improve work; willing to seek support or guidance when needed.
</t>
  </si>
  <si>
    <t>Selecting tools and drawing techniques with little or no guidance. Working confidently and independently throughout most of the task. Recognising that seeking guidance allows them to develop; able to discuss and demonstrate ways to improve work .</t>
  </si>
  <si>
    <t>Painting and mixed media: Portraits</t>
  </si>
  <si>
    <t>Poem portrait</t>
  </si>
  <si>
    <t>To explore how a drawing can be developed.</t>
  </si>
  <si>
    <t>Varying the size, shape and placement of words to create interest during the drawing task. Trying out a variety of materials and compositions for their drawing backgrounds.</t>
  </si>
  <si>
    <t>Creating a drawing that skillfully manipulates text and image. Playing with materials for effect when creating background surfaces for the final drawing</t>
  </si>
  <si>
    <t>Developing drawings</t>
  </si>
  <si>
    <t>To combine materials for effect.</t>
  </si>
  <si>
    <t>Showing that they are making decisions about the position of their drawing on their background and trying out more than one idea. Creating a successful print.</t>
  </si>
  <si>
    <t>Describing decisions made about the position of their drawing on their background, solving problems to improve the effect. Creating a finished self-portrait that combines several media successfully.</t>
  </si>
  <si>
    <t>Self-portraits</t>
  </si>
  <si>
    <t>To identify the features of self-portraits.</t>
  </si>
  <si>
    <t>Using some Art vocabulary to talk about and compare portraits. Identifying key facts using a website as a reference.</t>
  </si>
  <si>
    <t>Confidently using Art vocabulary to talk about and compare portraits. Identify key facts using a website as a reference and to use these facts to justify their ideas about the artist’s work.</t>
  </si>
  <si>
    <t>Changing faces</t>
  </si>
  <si>
    <t>To develop ideas towards an outcome by experimenting with materials and techniques.</t>
  </si>
  <si>
    <t>Using some art vocabulary to talk about a portrait and be able to explain their opinion of an artwork. Trying something new when experimenting with adapting their photo portrait.</t>
  </si>
  <si>
    <t>Using appropriate art vocabulary to describe and compare portraits; justify their opinion of choices the artist has made. Try out several different ways of using the photo portrait and confidently adapt ideas as they work.</t>
  </si>
  <si>
    <t>Mixed-media portraits</t>
  </si>
  <si>
    <t>To apply knowledge and experience to create a mixed-media self-portrait</t>
  </si>
  <si>
    <t>Applying skills and understanding developed throughout the unit, including creating a self-portrait that aims to represent something about them. Considering the effect created by their choice of materials and composition of their final piece.</t>
  </si>
  <si>
    <t>Creating a self-portrait with a strong composition that clearly represents something about them, combining a range of materials confidently, thinking about the effect on the viewer, and being able to talk about the choices they have made throughout the process using some Art vocabulary.</t>
  </si>
  <si>
    <t>Sculpture and 3D: Interactive installations</t>
  </si>
  <si>
    <t>What is installation?</t>
  </si>
  <si>
    <t>To identify and compare features of art installations.</t>
  </si>
  <si>
    <t>Justifying how they grouped images together. Answering questions about their chosen installation fully, with reference to the image. Showing that they understand what installation art means.</t>
  </si>
  <si>
    <t>Describing and justifying their image sets using some subject-specific vocabulary. Completing both parts of the questions activity, answering thoughtfully and explaining any subjective answers. Giving a clear definition of installation art.</t>
  </si>
  <si>
    <t>Space and scale</t>
  </si>
  <si>
    <t>Investigate the effect of space and scale when creating 3D art.</t>
  </si>
  <si>
    <t>Justifying their opinions of installation artworks and evaluate their own work, considering how the box might appear if it were a full-sized space. Suggest changes they could make if they repeated the activity in order to create a different atmosphere in the space.</t>
  </si>
  <si>
    <t>Describing how their installation space is similar or different to the work of Cai Guo-Qiang. Clearly  explain the effect of their installation model on a viewer showing that they are considering the effect in a scaled-up space. Suggest changes they could make if they repeated the activity in order to create a different atmosphere in the space.</t>
  </si>
  <si>
    <t>Everyday amazing</t>
  </si>
  <si>
    <t>To problem-solve when constructing 3D artworks.</t>
  </si>
  <si>
    <t>Showing they are considering more than one option when working on their installation piece; making choices about materials used and arrangement of the object in the space. Being able to describe what they make and how they made changes as they worked.</t>
  </si>
  <si>
    <t>Showing they are considering the viewer of their piece by making changes as they work and being able to describe their ideas; making choices about materials used and arrangement of the object in the space. Giving reasons for their choices and describing a problem they solved whilst working.</t>
  </si>
  <si>
    <t>Creative concepts</t>
  </si>
  <si>
    <t>To plan an installation that communicates an idea.</t>
  </si>
  <si>
    <t>Creating an installation plan, model or space and being able to describe how it conveys a particular message or theme. Making and explaining their choices about materials used, arrangement of items in the space and the overall display of the installation.</t>
  </si>
  <si>
    <t>Creating an installation plan, model or space that communicates a particular message or theme. Being able to problem solve independently as they work, generating alternative ideas if necessary. Being able to evaluate their work and describe how it meets the points to consider given in the Main event.</t>
  </si>
  <si>
    <t>Viewer experience</t>
  </si>
  <si>
    <t>To investigate how to display their installation piece for an audience.</t>
  </si>
  <si>
    <t>Showing they have considered options for how to display their installation best e.g. would it be improved by using specific lighting effects. Presenting information about their installation clearly in the chosen format. Justifying choices made, explaining how they improve the viewer experience.</t>
  </si>
  <si>
    <r>
      <rPr>
        <sz val="10"/>
        <color theme="1"/>
        <rFont val="Arial"/>
        <family val="2"/>
      </rPr>
      <t xml:space="preserve"> </t>
    </r>
    <r>
      <rPr>
        <sz val="10"/>
        <color theme="1"/>
        <rFont val="Calibri"/>
        <family val="2"/>
      </rPr>
      <t>Describing the display options they have chosen, e.g. how is their installation improved by using specific lighting effects? and possibly including an alternative idea. Presenting information about their installation effectively and creatively. Justifying choices made, explaining how they improve both the viewer experience and the success of the installation concept.</t>
    </r>
  </si>
  <si>
    <t>Craft and design: Architecture</t>
  </si>
  <si>
    <t>Observational drawing houses</t>
  </si>
  <si>
    <t>To apply observational drawing skills to interpret forms accurately.</t>
  </si>
  <si>
    <t>Sketching a house from first-hand or second-hand observation using basic shapes to place the key elements to form the composition. Beginning to measure features to work out proportions but may not use consistently. Noticing small details to incorporate into the drawing by observing and not guessing. Evaluating as they draw; willing to make adjustments.</t>
  </si>
  <si>
    <t>Sketching a house from first-hand or second-hand observation using basic shapes to place the key elements to form the composition, applying measuring skills to do this with increased accuracy. Good understanding of proportion from confident use of measuring techniques. Increased detail that may include shading to start to imply 3 dimensions further. Naturally evaluating as they draw; making improvements as needed.</t>
  </si>
  <si>
    <t>House monoprint</t>
  </si>
  <si>
    <t>To apply composition skills to develop a drawing into print.</t>
  </si>
  <si>
    <t>Selecting a section that creates an interesting composition, that includes a variety of patterns, lines and texture. Following the steps to create a print with a little smudging but clear lines. Purposeful evaluation that demonstrates a reflection on what went well as well as what could be improved.</t>
  </si>
  <si>
    <t>Selecting a section that creates an interesting composition that explores unusual angles and a variety of features. Demonstrating an understanding of selecting areas purposefully, knowing what will create more interesting effects or variations in patterns, lines and texture.  Following the steps to create a print with minimal smudging and clear lines. Purposeful evaluation that demonstrates a reflection on what went well as well as what could be improved.</t>
  </si>
  <si>
    <t>Be an architect</t>
  </si>
  <si>
    <t>To apply an understanding of architecture to design a building.</t>
  </si>
  <si>
    <t xml:space="preserve">Creating a building design based on a theme or set purpose; drawing a plan view or front elevation. Their designs should include basic annotated notes to explain key features.
</t>
  </si>
  <si>
    <t>Creating a more intricate design in perspective view, perhaps using an architectural style layout. Their design should be detailed with clear consideration of the design brief shown in their annotations. They may have also planned the interior of their building.</t>
  </si>
  <si>
    <t>Friedensreich Hundertwasser</t>
  </si>
  <si>
    <t>To extend design ideas through research and sketchbook use.</t>
  </si>
  <si>
    <t>Discussing Hundertwasser’s work, and recognising his style. Creating a factual presentation about Hundertwasser in a visually pleasing way incorporating a variety of patterns and colours</t>
  </si>
  <si>
    <t>Discussing and forming opinions on Hundertwasser’s work and explaining their ideas. Presenting a visually pleasing response in sketchbooks that includes recording their opinions and new ideas formed from their research.</t>
  </si>
  <si>
    <t>Monument</t>
  </si>
  <si>
    <t>To explore and evaluate the intention of a design.</t>
  </si>
  <si>
    <t>Showing they understand what a monument is for by designing a monument which symbolises a person or event. Being able to describe their monument and say why they have chosen the various design elements. Giving constructive feedback to others about their monument designs.</t>
  </si>
  <si>
    <t>Showing they understand what a monument is for by creating a design that uses symbolic aspects and has a strong, visual concept. Presenting their design confidently on paper, including clear explanation of their ideas. Giving constructive feedback to others about their monument designs and being able to suggest how they might adapt their own design to improve it.</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</si>
  <si>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</si>
  <si>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Art assessment Year 6</t>
  </si>
  <si>
    <t>Drawing: Make my voice heard</t>
  </si>
  <si>
    <t>Experimental mark making</t>
  </si>
  <si>
    <t xml:space="preserve">To explore expressive drawing techniques. </t>
  </si>
  <si>
    <t xml:space="preserve">Selecting a good range of imagery presented with annotated notes and sketches. Able to make relevant comparisons between different styles of art, able to use tools effectively to explore a range of effects. </t>
  </si>
  <si>
    <t>Selecting a diverse range of imagery presented to a high standard with annotated notes and detailed sketches. Able to make relevant comparisons and connections between different styles of art, able to use tools effectively to explore and create a diverse range of effects.</t>
  </si>
  <si>
    <t>Symbolic imagery</t>
  </si>
  <si>
    <t>To consider how symbolism in art can convey meaning.</t>
  </si>
  <si>
    <t xml:space="preserve">Can respond to the meaning of a spirit animal through discussion and drawing. Able to generate symbols that reflect their likes and dislikes, with minimal support. Able to create a tile that is full of pattern, symbols and colours that effectively represents them. </t>
  </si>
  <si>
    <t>Responds to the meaning of a spirit animal through discussion and a carefully observed drawing. Can generate symbols independently that reflect their likes and dislikes and personality. Creates a carefully drawn tile that is full of pattern, symbols and colours that is detailed and accurately representative.</t>
  </si>
  <si>
    <t>Chiaroscuro.</t>
  </si>
  <si>
    <t>To apply understanding of the drawing technique chiaroscuro.</t>
  </si>
  <si>
    <t>Can discuss ideas to create light and dark through drawing techniques. Able to explain the term chiaroscuro. Can apply chiaroscuro to create light and form through a tonal drawing.  Understands the impact of using techniques for effect.</t>
  </si>
  <si>
    <t>Can discuss ideas to create light and dark suggesting specific techniques and use of tools. Gives clear explanation of  chiaroscuro with reference to examples, understanding why artists use techniques for specific effects. Can confidently apply chiaroscuro to create light and form through a tonal drawing, able to revisit to make improvements.</t>
  </si>
  <si>
    <t>Street art</t>
  </si>
  <si>
    <t>To evaluate the context and intention of street art.</t>
  </si>
  <si>
    <t xml:space="preserve">Participates in discussion that examines the similarities and differences between different styles of art. Can form own opinions about what art is, justifying their ideas. Identifying an issue or cause able and deciding what message they want to convey. </t>
  </si>
  <si>
    <t>Participates and possibly leads a discussion that examines the similarities and differences between different styles of art. Has strong opinions about what art is and can justify with reasoned ideas. Can identify an issue or cause important to them, with a clear idea of what message they want to convey.</t>
  </si>
  <si>
    <t>Powerful art</t>
  </si>
  <si>
    <t>To apply an understanding of impact and effect to create a powerful image.</t>
  </si>
  <si>
    <t xml:space="preserve">Understands artist choices to convey a message. Can review sketchbook and creative work to develop a drawn image, applying techniques explored throughout the unit. Able to review and revisit ideas to develop work. </t>
  </si>
  <si>
    <t xml:space="preserve">Understands the artist's choices to convey a message, and recognises the use of symbolism to convey meaning. Can review sketchbook and creative work to develop a drawn image, applying techniques specifically chosen for effect and the impact for their audience. Can review and revisit ideas to develop their work. </t>
  </si>
  <si>
    <t>Painting and mixed media: Artist study</t>
  </si>
  <si>
    <t>David Hockney - Option 1</t>
  </si>
  <si>
    <t>1  (Option 1)</t>
  </si>
  <si>
    <t>To understand how to analyse a famous painting.</t>
  </si>
  <si>
    <t xml:space="preserve">Can explain ideas for narrative using descriptive language. Able to suggest ideas for the meaning behind the picture. Can Identify different features within the painting describing using appropriate language. </t>
  </si>
  <si>
    <t xml:space="preserve">Can explain the narrative of the painting using descriptive language that reflects empathy with the characters and the emotional content of the painting. Able to suggest ideas for the meaning behind the picture using confident inference. Can identify different features within the painting referring to formal elements to describe. </t>
  </si>
  <si>
    <t>Richard Brakenburg - Opton 2</t>
  </si>
  <si>
    <t>1 (Option 2)</t>
  </si>
  <si>
    <t xml:space="preserve">Can suggest a story behind the painting and use descriptive language to talk about what they can see. Able to suggest ideas for the meaning behind objects in the picture. Can plan a family portrait of their own and explain why they would include certain elements within it.
</t>
  </si>
  <si>
    <t>Can suggest a story behind the painting that shows they have considered the characters and the possible emotional content of the painting (for example, how do the people feel?). Able to use inference skills to suggest ideas for the meaning behind objects in the picture and justify their ideas. Use descriptive language to talk about what they can see, relating it to the formal elements where appropriate. Plan a family portrait of their own and confidently explaining why they would include certain elements within it.</t>
  </si>
  <si>
    <t>Paula Rego - The Dance</t>
  </si>
  <si>
    <t>To understand how to find meaning in a painting.</t>
  </si>
  <si>
    <t>Understands and can describe the narrative with creativity and imagination to find their own meaning in the painting. Can use their own art or personal experiences to start to justify their ideas. Able to create a narrative of their own using the elements from the painting.</t>
  </si>
  <si>
    <t>Able to include extra details in the description of the narrative behind the story as well as describing the next stage of the story as they imagine it. Use their own art or personal experiences to justify their ideas, possibly referring to other artwork they are familiar with. Can Create a detailed narrative of their own using the elements from the painting.</t>
  </si>
  <si>
    <t>John Singer Sargent</t>
  </si>
  <si>
    <t>To apply drama techniques to explore the meaning of a painting.</t>
  </si>
  <si>
    <t>Able to read a picture well and see beyond the initial first glance. The ability to analyse and evaluate an image successfully.</t>
  </si>
  <si>
    <t>Additionally displays a sense of empathy and understanding of the meaning of the painting. The ability to accurately play their own part and/or take on a leadership role in the tableau.</t>
  </si>
  <si>
    <t>Fiona Rae - Option 1</t>
  </si>
  <si>
    <t>4 (Option 1)</t>
  </si>
  <si>
    <t>To apply interpretation skills to analyse and respond to an abstract painting.</t>
  </si>
  <si>
    <t>Can read into the picture, identifying different elements and meanings, understanding the narrative and using descriptive language to tell the story. Can reflect on their own experiences and feelings they want to convey through their own piece of abstract art.</t>
  </si>
  <si>
    <t>Will use richer language in their discussions and justifying their opinion. Can create an inventive drawing with clear influences from the artist.  Can reflect own experiences and feelings to convey through a piece of abstract art. Their piece will be interesting with considered composition and may use a combination of media.</t>
  </si>
  <si>
    <t>Frank Bowling - Option 2</t>
  </si>
  <si>
    <t>4 (Option 2)</t>
  </si>
  <si>
    <t>Can interpret the painting, identifying different elements and meanings, possibly suggesting a narrative and using descriptive language to talk about possible meanings behind the painting. They should reflect on their own experiences and feelings they want to convey through their piece of abstract art.</t>
  </si>
  <si>
    <t>Will use richer language in their discussions, including referring to the formal elements and justifying their opinions. Can create an inventive piece that represents the same feeling or mood as a famous piece of art. Can reflect on their own experiences and feelings that they want to convey through their piece of abstract art, making connections between their work and that of the artist.</t>
  </si>
  <si>
    <t>Lubaina Himid</t>
  </si>
  <si>
    <t>To understand how art can tell stories or portray messages.</t>
  </si>
  <si>
    <t xml:space="preserve">Can contribute to discussions to either the class, group or talk partner. Can understand and choose a meaningful message to convey through imagery, creating some different composition ideas. </t>
  </si>
  <si>
    <t>Contributing to discussions to either the class, group or talk partner explaining reasons for their ideas. Understanding what makes a message meaningful with strong ideas and choosing something that is important to them. Able to convey this through imagery, which may be more suggestive than literal, creating a range of different composition ideas</t>
  </si>
  <si>
    <t>Research and planning</t>
  </si>
  <si>
    <t>To develop starting points for creative outcomes.</t>
  </si>
  <si>
    <t>Able to select an appropriate artist. Information collected is varied and presented in an interesting and pleasing way in sketchbooks. Generating an idea for a final piece that should demonstrate some inspiration from their chosen artist.</t>
  </si>
  <si>
    <t>can elect an appropriate artist that may be their own choice.  Information gathered is relevant and covers a variety of aspects of the artist’s life and work. Sketchbook pages include drawings, text and consideration for overall aesthetics with pattern and colour. Generating an idea for a final piece that clearly reflects the inspiration from their chosen artist.</t>
  </si>
  <si>
    <t>Making art</t>
  </si>
  <si>
    <t>To demonstrate an understanding of painting techniques to make personal choices.</t>
  </si>
  <si>
    <t>Produces a piece of work that demonstrates an ability to select appropriate tools and materials to create an intended effect.  Able to effectively translate final composition from ideas and sketches. Continuing to experiment and revisiting ideas, drawing on creative experiences. Being able to work in a sustained way to complete a piece making evaluations at each stage.</t>
  </si>
  <si>
    <t>Produces a confident piece of work selecting tools and materials drawing upon previous creative experiences to achieve specific effects. Effectively translating ideas and sketches from sketchbooks to a larger scale. Continuing to experiment which may include using mixed media and/or preparing different surfaces to work on. Working in a sustained way to complete a piece making and acting upon evaluations at each stage.</t>
  </si>
  <si>
    <t>Sculpture and 3D: Making memories</t>
  </si>
  <si>
    <t>Exploring self</t>
  </si>
  <si>
    <t>To analyse how art can explore the concept of self.</t>
  </si>
  <si>
    <t xml:space="preserve">Discussing the work of artists showing appreciation of different artistic styles. Creating a sculpture that shows an ability to use art to express themself (literal or symbolic), with minimal guidance; showing a willingness to have a go and experiment. Reflecting either verbally or as a written response to demonstrate an understanding of creative decisions. </t>
  </si>
  <si>
    <t xml:space="preserve">Discussing artists' work with responses that reflect a strong knowledge of artistic techniques and language. Creating a literal or symbolic sculpture that could be more complex in structure and design; demonstrating a clear understanding of self. Willing to experiment, requiring little, if any guidance, confidently drawing upon past sculptural experience. Reflecting either verbally or as a detailed written response to demonstrate an understanding of creative decisions. </t>
  </si>
  <si>
    <t>Relief sculptures</t>
  </si>
  <si>
    <t>To explore sculptural techniques.</t>
  </si>
  <si>
    <t xml:space="preserve">Suggesting ways to represent memories through imagery, shapes and colours (mostly literal). Develop a composition of shapes from initial ideas to form a plan for a sculpture. Able to competently use scissors to cut shapes accurately, following paper designs to create a 3-dimensional sculpture. 
</t>
  </si>
  <si>
    <t xml:space="preserve">Suggesting ways to represent memories through imagery, shapes and colours; may include symbolic ideas. Develop a composition from initial ideas to form a plan for a sculpture. Expert use of equipment. Creating a 3-dimensional sculpture that experiments with different heights and possibly textures. </t>
  </si>
  <si>
    <t>Memory museum</t>
  </si>
  <si>
    <t>To use creative experience to develop ideas and plan sculpture.</t>
  </si>
  <si>
    <t xml:space="preserve">Discussing artists' work and explaining what they might use in their own work. Producing a clear sketchbook idea for a sculpture that includes written notes and drawings to explain what they will need and how they intend to make it. 
</t>
  </si>
  <si>
    <t xml:space="preserve">Confidently discussing artists work that is supported by personal experiences. Producing a clear sketchbook idea for a sculpture that includes detailed written notes and drawings and may show evidence of influences from other artists.  Explaining what they will need and how they intend to make it with consideration for potential pitfalls and how these may be overcome. 
</t>
  </si>
  <si>
    <t>Memory sculpture</t>
  </si>
  <si>
    <t>To apply an understanding of materials and techniques to work in 3D.</t>
  </si>
  <si>
    <t xml:space="preserve">successfully translating plans to a 3D sculpture, selecting and combining appropriate materials. Able to work most of the time independently, showing a willingness to experiment and try new things. </t>
  </si>
  <si>
    <t xml:space="preserve">Clearly using planning developed into a detailed 3D sculpture. Selecting and combining materials using creative experience and knowledge with evidence of risk-taking and experimentation. Working independently, able to use tools and materials confidently. </t>
  </si>
  <si>
    <t>Complete and reflect</t>
  </si>
  <si>
    <t>To problem solve, evaluate and refine artwork to achieve a chosen outcome.</t>
  </si>
  <si>
    <t xml:space="preserve">Identifying and making improvements to work, selecting appropriate tools to do so. Producing a completed sculpture demonstrating experimentation, originality and technical competence. Competent reflection on successes and personal development shows an understanding of progress made. </t>
  </si>
  <si>
    <t xml:space="preserve">Identifying and making improvements to their work that may explore new ideas and confident use of materials. Producing a completed sculpture that demonstrates experimentation, originality, technical competence, and some craftsmanship.  Detailed reflection on successes and personal development with a clear understanding of progress made and what their next steps may be. 
</t>
  </si>
  <si>
    <t>Craft and design: Photo opportunity</t>
  </si>
  <si>
    <t>Photomontage</t>
  </si>
  <si>
    <t>To apply an understanding of composition to create an effective photomontage advertising poster.</t>
  </si>
  <si>
    <t>Understanding what photomontage is; selecting relevant images and cutting with confidence with age-appropriate level of control; demonstrating a competent knowledge of effective composition and reflecting an understanding of the style of another artist.</t>
  </si>
  <si>
    <t>Understanding what photomontage is and discussing their own opinions with confidence. Selecting relevant images, making purposeful choices, understanding effective composition and experimenting to achieve a sense of depth with the composition while also reflecting an understanding of the style of another artist.</t>
  </si>
  <si>
    <t>Macro</t>
  </si>
  <si>
    <t>To apply understanding of abstract art through photography.</t>
  </si>
  <si>
    <t xml:space="preserve">Recognising how photography is used by artists, choosing and selecting appropriate options in setting up their photograph, using recording devices and available software with confidence. </t>
  </si>
  <si>
    <t>Confidently discussing why and how photography is used by artists, choosing and selecting options for setting up their photograph with confidence, explaining how this demonstrates the style of the artist. Using more critical analysis in looking at the artist’s work, and using the hardware and software fluently.</t>
  </si>
  <si>
    <t>Digital art</t>
  </si>
  <si>
    <t>To demonstrate an understanding of design choices made for effect using digital photography techniques.</t>
  </si>
  <si>
    <t>Selecting a suitable range of props to match their ideas, using the viewfinder of their equipment to set up an effective composition, thinking about the scale and position of the subject they are photographing. Using editing software programmes to change their image to reflect the style of the artist.</t>
  </si>
  <si>
    <t>Selecting and using props creatively. Using the equipment with confidence; setting up an effective and creative composition, thinking about the scale and position of the subject they are photographing. Confidently using editing software to experiment with a range of effects to create a final image that reflects the style of the artist.</t>
  </si>
  <si>
    <t>Recreating famous paintings</t>
  </si>
  <si>
    <t>To apply an understanding of photography to design and recreate a famous painting.</t>
  </si>
  <si>
    <t>Choosing and adapting a suitable painting to work as a photograph, using props in an effective way that show an understanding of the features of their chosen painting. Using a camera or tablet, showing an understanding of how it works and considering lighting and composition.</t>
  </si>
  <si>
    <t>Selecting a more complex painting that has more elements. Using props creatively, perhaps suggesting items other than those provided or having clear ideas about making their own props - demonstrating a confident understanding of the features of their chosen painting. Using a camera or tablet with confidence, setting up a composition and considering lighting levels.</t>
  </si>
  <si>
    <t>To demonstrate observation and proportion to create art in a photorealistic style.</t>
  </si>
  <si>
    <t>Taking a portrait that is focused and appropriately framed,drawing an accurately measured grid, and using this to translate a photograph to a drawn image that is mostly correctly proportioned using secure observation skills. Creating a final painting or drawing that shows an understanding of how tonal differences create a photo-realistic effect</t>
  </si>
  <si>
    <t>Taking a portrait that is focused and appropriately framed, drawing an accurately measured grid, and using this to confidently translate a photograph to a drawn correctly proportioned image using good observation skills. Creating a final painting or drawing by applying understanding of tonal differences creating a photorealistic effect, using patterns and shapes within the squares.</t>
  </si>
  <si>
    <r>
      <rPr>
        <sz val="10"/>
        <color rgb="FFFF0000"/>
        <rFont val="Calibri"/>
        <family val="2"/>
      </rPr>
      <t xml:space="preserve">Please note: It will look like there is an error in the formula, until you begin to input your data and then it will give you a percentage </t>
    </r>
    <r>
      <rPr>
        <b/>
        <sz val="10"/>
        <color rgb="FFFF0000"/>
        <rFont val="Calibri"/>
        <family val="2"/>
      </rPr>
      <t xml:space="preserve">of the lessons taught </t>
    </r>
    <r>
      <rPr>
        <sz val="10"/>
        <color rgb="FFFF0000"/>
        <rFont val="Calibri"/>
        <family val="2"/>
      </rPr>
      <t>that each child is working at WT, SU or GD.</t>
    </r>
  </si>
  <si>
    <t>In these upper KS2 units, Y3 and Y4 pupils are expected to achieve AT LEAST learning intention #1.  Y5 and Y6 are expected to achieve AT LEAST learning intention #2.</t>
  </si>
  <si>
    <t>Class size</t>
  </si>
  <si>
    <t>In these lower KS2 units, Y3 and Y4 pupils are expected to achieve AT LEAST learning intention #2  Y5 and Y6 are expected to achieve AT LEAST learning intention #3.  The teacher may record with #4 if they feel the child is exceeding intention #3.</t>
  </si>
  <si>
    <t>% of class at learning intention #1 in this lesson</t>
  </si>
  <si>
    <t>% of class at learning intention #2 in this lesson</t>
  </si>
  <si>
    <t>% of class at learning intention #3 in this lesson</t>
  </si>
  <si>
    <t>Learning intention #1</t>
  </si>
  <si>
    <t>Learning intention #2</t>
  </si>
  <si>
    <t>In these upper KS1 units, Y1 pupils are expected to achieve AT LEAST learning intention #1  Y2 are expected to achieve AT LEAST learning intention #2.  The teacher may record with #4 if they feel the child is exceeding intention #3.</t>
  </si>
  <si>
    <t>In these lower KS1 units, Y1 pupils are expected to achieve AT LEAST learning intention #2.   Y2 are expected to achieve AT LEAST learning intention #3.  The teacher may record with #4 if they feel the child is exceeding intention #3.</t>
  </si>
  <si>
    <t>Learning intention#3</t>
  </si>
  <si>
    <t>&lt;Insert academic year&gt;</t>
  </si>
  <si>
    <t>Pupil 1</t>
  </si>
  <si>
    <t>Pupil 2</t>
  </si>
  <si>
    <t>Pupil 3</t>
  </si>
  <si>
    <t>Pupil 4</t>
  </si>
  <si>
    <t>Pupil 5</t>
  </si>
  <si>
    <t>Pupil 6</t>
  </si>
  <si>
    <t>Pupil 7</t>
  </si>
  <si>
    <t>Pupil 8</t>
  </si>
  <si>
    <t>Pupil 9</t>
  </si>
  <si>
    <t>Pupil 10</t>
  </si>
  <si>
    <t>Pupil 11</t>
  </si>
  <si>
    <t>Pupil 12</t>
  </si>
  <si>
    <t>Pupil 13</t>
  </si>
  <si>
    <t>Pupil 14</t>
  </si>
  <si>
    <t>Pupil 15</t>
  </si>
  <si>
    <t>Pupil 16</t>
  </si>
  <si>
    <t>Pupil 17</t>
  </si>
  <si>
    <t>Pupil 18</t>
  </si>
  <si>
    <t>Pupil 19</t>
  </si>
  <si>
    <t>Pupil 20</t>
  </si>
  <si>
    <t>Objective</t>
  </si>
  <si>
    <t xml:space="preserve">With support, can respond to the meaning of a spirit animal through discussion and drawing. Able to generate symbols that reflect their likes and dislikes, with minimal support. Able to create a tile that is full of pattern, symbols and colours that effectively represents them. </t>
  </si>
  <si>
    <t>With support, can discuss ideas to create light and dark through drawing techniques. Able to explain the term chiaroscuro. Can apply chiaroscuro to create light and form through a tonal drawing.  Understands the impact of using techniques for effect.</t>
  </si>
  <si>
    <t xml:space="preserve">With support, begins to participates in discussion that examines the similarities and differences between different styles of art. Can form own opinions about what art is, justifying their ideas. Identifying an issue or cause able and deciding what message they want to convey. </t>
  </si>
  <si>
    <t xml:space="preserve">With support, begins Selecting a good range of imagery presented with annotated notes and sketches. Able to make relevant comparisons between different styles of art, able to use tools effectively to explore a range of effects. </t>
  </si>
  <si>
    <t xml:space="preserve">With support, begins to understand artist choices to convey a message. Can review sketchbook and creative work to develop a drawn image, applying techniques explored throughout the unit. Able to review and revisit ideas to develop work. </t>
  </si>
  <si>
    <t xml:space="preserve">With support, begins to explain ideas for narrative using descriptive language. Able to suggest ideas for the meaning behind the picture. Can Identify different features within the painting describing using appropriate language. </t>
  </si>
  <si>
    <t xml:space="preserve">With support, begins to suggest a story behind the painting and use descriptive language to talk about what they can see. Able to suggest ideas for the meaning behind objects in the picture. Can plan a family portrait of their own and explain why they would include certain elements within it.
</t>
  </si>
  <si>
    <t>With support, begins to understand and can describe the narrative with creativity and imagination to find their own meaning in the painting. Can use their own art or personal experiences to start to justify their ideas. Able to create a narrative of their own using the elements from the painting.</t>
  </si>
  <si>
    <t>With support, begins to read a picture well and see beyond the initial first glance. The ability to analyse and evaluate an image successfully.</t>
  </si>
  <si>
    <t>With support, begins to read into the picture, identifying different elements and meanings, understanding the narrative and using descriptive language to tell the story. Can reflect on their own experiences and feelings they want to convey through their own piece of abstract art.</t>
  </si>
  <si>
    <t>With support, begins to interpret the painting, identifying different elements and meanings, possibly suggesting a narrative and using descriptive language to talk about possible meanings behind the painting. They should reflect on their own experiences and feelings they want to convey through their piece of abstract art.</t>
  </si>
  <si>
    <t xml:space="preserve">With support, begins to contribute to discussions to either the class, group or talk partner. Can understand and choose a meaningful message to convey through imagery, creating some different composition ideas. </t>
  </si>
  <si>
    <t>With support, begins to select an appropriate artist. Information collected is varied and presented in an interesting and pleasing way in sketchbooks. Generating an idea for a final piece that should demonstrate some inspiration from their chosen artist.</t>
  </si>
  <si>
    <t>With support, begins to produce a piece of work that demonstrates an ability to select appropriate tools and materials to create an intended effect.  Able to effectively translate final composition from ideas and sketches. Continuing to experiment and revisiting ideas, drawing on creative experiences. Being able to work in a sustained way to complete a piece making evaluations at each stage.</t>
  </si>
  <si>
    <t xml:space="preserve">With support, begins Discussing the work of artists showing appreciation of different artistic styles. Creating a sculpture that shows an ability to use art to express themself (literal or symbolic), with minimal guidance; showing a willingness to have a go and experiment. Reflecting either verbally or as a written response to demonstrate an understanding of creative decisions. </t>
  </si>
  <si>
    <t xml:space="preserve">With support, begins to Suggest ways to represent memories through imagery, shapes and colours (mostly literal). Develop a composition of shapes from initial ideas to form a plan for a sculpture. Able to competently use scissors to cut shapes accurately, following paper designs to create a 3-dimensional sculpture. 
</t>
  </si>
  <si>
    <t xml:space="preserve">With support, Discusses artists' work and explaining what they might use in their own work. Producing a clear sketchbook idea for a sculpture that includes written notes and drawings to explain what they will need and how they intend to make it. 
</t>
  </si>
  <si>
    <t xml:space="preserve">With support, begins successfully translating plans to a 3D sculpture, selecting and combining appropriate materials. Able to work most of the time independently, showing a willingness to experiment and try new things. </t>
  </si>
  <si>
    <t xml:space="preserve">With support, begins Identifying and making improvements to work, selecting appropriate tools to do so. Producing a completed sculpture demonstrating experimentation, originality and technical competence. Competent reflection on successes and personal development shows an understanding of progress made. </t>
  </si>
  <si>
    <t>With support, begins Understanding what photomontage is; selecting relevant images and cutting with confidence with age-appropriate level of control; demonstrating a competent knowledge of effective composition and reflecting an understanding of the style of another artist.</t>
  </si>
  <si>
    <t xml:space="preserve">With support, begins Recognising how photography is used by artists, choosing and selecting appropriate options in setting up their photograph, using recording devices and available software with confidence. </t>
  </si>
  <si>
    <t>With support, begins Selecting a suitable range of props to match their ideas, using the viewfinder of their equipment to set up an effective composition, thinking about the scale and position of the subject they are photographing. Using editing software programmes to change their image to reflect the style of the artist.</t>
  </si>
  <si>
    <t>With support, begins Choosing and adapting a suitable painting to work as a photograph, using props in an effective way that show an understanding of the features of their chosen painting. Using a camera or tablet, showing an understanding of how it works and considering lighting and composition.</t>
  </si>
  <si>
    <t>With support, begins Taking a portrait that is focused and appropriately framed,drawing an accurately measured grid, and using this to translate a photograph to a drawn image that is mostly correctly proportioned using secure observation skills. Creating a final painting or drawing that shows an understanding of how tonal differences create a photo-realistic effect</t>
  </si>
  <si>
    <t>With support, begins Understanding and explaining what retrofuturism is. Participating in discussions and offering ideas. Evaluating images using simple responses such as ‘I like…I don’t like.. ‘ but may use formal elements to extend ideas.</t>
  </si>
  <si>
    <t>With support, begins Providing plausible suggestions for how a piece was created. Comfortable to use a different stimulus to draw from. Using past experiences to use a good range of drawing processes.</t>
  </si>
  <si>
    <t xml:space="preserve">With support, begins Participating in discussion; suggesting sensible ideas about how the image was produced. Can select and place textures to create a collagraph plate applying an understanding of the material, which may be supported by testing. </t>
  </si>
  <si>
    <t xml:space="preserve">With support, begins Producing drawings and visual notes that demonstrate using sketchbooks to explore ideas. Generating a clear composition for a final piece ; including how it will be drawn. Applying confident skills to make an effective collagraph print. </t>
  </si>
  <si>
    <t xml:space="preserve">With support, begins Selecting tools and drawing techniques with some guidance. Demonstrating a growing independence; able to discuss ways to improve work; willing to seek support or guidance when needed.
</t>
  </si>
  <si>
    <t>With support, begins Varying the size, shape and placement of words to create interest during the drawing task. Trying out a variety of materials and compositions for their drawing backgrounds.</t>
  </si>
  <si>
    <t>With support, begins Showing that they are making decisions about the position of their drawing on their background and trying out more than one idea. Creating a successful print.</t>
  </si>
  <si>
    <t>With support, begins Using some Art vocabulary to talk about and compare portraits. Identifying key facts using a website as a reference.</t>
  </si>
  <si>
    <t>With support, begins Using some art vocabulary to talk about a portrait and be able to explain their opinion of an artwork. Trying something new when experimenting with adapting their photo portrait.</t>
  </si>
  <si>
    <t>With support, begins Applying skills and understanding developed throughout the unit, including creating a self-portrait that aims to represent something about them. Considering the effect created by their choice of materials and composition of their final piece.</t>
  </si>
  <si>
    <t>With support, begins Justifying how they grouped images together. Answering questions about their chosen installation fully, with reference to the image. Showing that they understand what installation art means.</t>
  </si>
  <si>
    <t>With support, begins Justifying their opinions of installation artworks and evaluate their own work, considering how the box might appear if it were a full-sized space. Suggest changes they could make if they repeated the activity in order to create a different atmosphere in the space.</t>
  </si>
  <si>
    <t>With support, begins Showing they are considering more than one option when working on their installation piece; making choices about materials used and arrangement of the object in the space. Being able to describe what they make and how they made changes as they worked.</t>
  </si>
  <si>
    <t>With support, begins Creating an installation plan, model or space and being able to describe how it conveys a particular message or theme. Making and explaining their choices about materials used, arrangement of items in the space and the overall display of the installation.</t>
  </si>
  <si>
    <t>With support, begins Showing they have considered options for how to display their installation best e.g. would it be improved by using specific lighting effects. Presenting information about their installation clearly in the chosen format. Justifying choices made, explaining how they improve the viewer experience.</t>
  </si>
  <si>
    <t>With support, begins Sketching a house from first-hand or second-hand observation using basic shapes to place the key elements to form the composition. Beginning to measure features to work out proportions but may not use consistently. Noticing small details to incorporate into the drawing by observing and not guessing. Evaluating as they draw; willing to make adjustments.</t>
  </si>
  <si>
    <t>With support, begins Selecting a section that creates an interesting composition, that includes a variety of patterns, lines and texture. Following the steps to create a print with a little smudging but clear lines. Purposeful evaluation that demonstrates a reflection on what went well as well as what could be improved.</t>
  </si>
  <si>
    <t xml:space="preserve">With support, begins Creating a building design based on a theme or set purpose; drawing a plan view or front elevation. Their designs should include basic annotated notes to explain key features.
</t>
  </si>
  <si>
    <t>With support, begins Discussing Hundertwasser’s work, and recognising his style. Creating a factual presentation about Hundertwasser in a visually pleasing way incorporating a variety of patterns and colours</t>
  </si>
  <si>
    <t>With support, begins Showing they understand what a monument is for by designing a monument which symbolises a person or event. Being able to describe their monument and say why they have chosen the various design elements. Giving constructive feedback to others about their monument designs.</t>
  </si>
  <si>
    <t>With support, begins to create several pencil tones when shading and use these to create a simple 3D effect. Showing that they have explored different ways to hold the pencil and different pressures of the pencil on the paper to create line and tone.</t>
  </si>
  <si>
    <t>With support, begins Using the charcoal and rubber to show areas of light and dark in their drawings and by demonstrating an awareness of the relative size of the objects they draw.</t>
  </si>
  <si>
    <t>With support, begins to use scissors with care and purpose to cut out the images they want to use; by trying out more than one arrangement of the cut images to decide on their composition and being able to create contrast by using pieces of different shapes and sizes in interesting ways.</t>
  </si>
  <si>
    <t>With support, begins to use the tools provided to create different marks and patterns when scratching into the painted surface; showing some awareness of how to create contrast by including areas with more and less marks; creating an interesting finished drawing based on their original composition.</t>
  </si>
  <si>
    <t>With support, begins to work co-operatively to create a joint artwork, listening to others and compromising where necessary. Trying out something new in the way they work eg a new print technique, a new material, making something abstract when they would usually choose figurative etc. Including detail in their print such as contrast and pattern.</t>
  </si>
  <si>
    <t>With support, begins Sharing their ideas about a painting, describing the difference between a tint and a shade. Mixing tints and shades by adding black or white paint.</t>
  </si>
  <si>
    <t>With support, begins Mixing tints and shades of their original colour and using these to make one side of a painted object appear dark and one side appear light.</t>
  </si>
  <si>
    <t>With support, begins Organising their equipment for painting, discussing their choices and their work. Applying their experience with using tints and shades to paint objects in 3D.</t>
  </si>
  <si>
    <t>With support, begins Trying out different arrangements of objects and explaining why they chose their composition. Producing a clear sketch that reflects the way their objects are arranged.</t>
  </si>
  <si>
    <t>With support, begins Showing in their final painting that they have understood how colour can be used to show light and dark, and therefore show three dimensions. Painting with care and control to make a still life with recognisable objects.</t>
  </si>
  <si>
    <t>With support, begins Trying out an unfamiliar way of drawing and taking some risks in their work. Being able to use familiar shapes to create simple 3D drawings and describe the shapes they have used.</t>
  </si>
  <si>
    <t>With support, begins Drawing a simple design, showing they have thought about how the shape could be cut from soap. Transferring their drawn idea successfully to the soap carving. Being able to make informed choices about the tools they use and how they use them.</t>
  </si>
  <si>
    <t>With support, begins Successfully bending the wire to follow a simple template. Adding additional details for stability and aesthetics.</t>
  </si>
  <si>
    <t>With support, begins to select from pre-cut letters to assemble their word; Consider pairing children up to create their shadow sculptures so that the task of creating letters is shared; Could work as a group and take on a specific role eg designer, photographer.</t>
  </si>
  <si>
    <t>With support, begins Exploring different ways to join materials to create a three dimensional outcome; showing they have made considered choices about the placement of materials, being able to describe how their work has been influenced by the work of El Anatsui.</t>
  </si>
  <si>
    <t xml:space="preserve">With support, begins Describing objects, images and sounds with relevant subject vocabulary. Creating drawings that replicate a selected image; making confident choices about what materials to use. Selecting imagery and colours that link to drawn starting points,  creating a mood board where a  theme and colour palette are defined. </t>
  </si>
  <si>
    <t xml:space="preserve">With support, begins Discussing the work and inspiration of artists using subject relevant language. Completing four drawings that are mostly different and fill the space, created with confident use of materials and tools to add colour. </t>
  </si>
  <si>
    <t xml:space="preserve">With support, begins Understanding the work of William Morris and using subject vocabulary to describe his work and style. Creating a pattern using their drawing and taking inspiration from mood boards and initial research to develop it. </t>
  </si>
  <si>
    <t xml:space="preserve">With support, begins Identifying where a pattern repeats and explain; following instructions to create a repeating pattern; adding extra details and patterns to improve their design.  
</t>
  </si>
  <si>
    <t>With support, begins Understanding different methods of creating printed fabric in creative industries. Using sketchbooks to evaluate patterns, recognising what has worked well and what could be improved. Producing ideas to illustrate products using their designs.</t>
  </si>
  <si>
    <t>With support, begins Demonstrating a good knowledge of different shapes, able to recognise them in objects with little support and draw them accurately. Knowing the difference between organic and geometric shapes, able to understand how this is reflected in objects. Being able to apply using simple shapes as a basis to drawing, may require support to consider the size and scale of the objects in relation to each other.</t>
  </si>
  <si>
    <t>With support, begins to demonstrate a sense of light and dark in their work by shading with a reasonable degree of accuracy and skill following the four shading rules. Able to shade from light to dark, blending tones smoothly, mostly gradually, without sudden changes.</t>
  </si>
  <si>
    <t xml:space="preserve">With support, begins Recognising suitable surfaces to collect a varied range of textures with a competent use of tools and willingness to experiment.  Able to generate ideas mostly independently and make decisions to compose an interesting frottage picture. Can make considered cuts and tears to create their ideas and need little support. 
</t>
  </si>
  <si>
    <t>With support, begins to use simple shapes to form the basis of a detailed drawing most of the tim,  able to add detail from good observation with little direction or prompting. Will be able to understand how to apply tone but may need a little guidance to think about where to use it.</t>
  </si>
  <si>
    <t xml:space="preserve">With support, begins to select interesting compositions using a viewfinder. Able to draw a framed selection onto a large scale with some guidance. May need reminding to work to the edges of the paper. Willing to use a range of drawing materials and can experiment with trying out tools in an interesting way to begin to make gestural marks. </t>
  </si>
  <si>
    <t>With support, begins Recognising the processes involved in creating prehistoric art, explaining roughly when they were made as well as creating their own animal drawing in this style. Being able to use simple shapes to build initial sketches.</t>
  </si>
  <si>
    <t>With support, begins Creating a large scale copy of a small sketch, using charcoal to recreate the style of cave artists.</t>
  </si>
  <si>
    <t>With support, begins Demonstrating a good understanding of colour mixing when using the natural pigments, evidenced by the record of mixed colours in sketchbooks. Being able to discuss the differences between prehistoric paint and modern paint.</t>
  </si>
  <si>
    <t>With support, begins Experimenting with paint to create different colours and textures to make a piece of art in a prehistoric style. Making choices about equipment or paint that enable them to recreate features like bold lines.</t>
  </si>
  <si>
    <t>With support, begins Successfully making positive and negative handprints in a range of colours; applying their knowledge of colour mixing to make natural colours suitable for the task</t>
  </si>
  <si>
    <t>With support, begins to try out different ways to make card shapes three dimensional, for example, folding and curving the card or joining the flat shapes together; making a structure that holds its 3D shape; being able to explain in simple terms the difference between 2D and 3D art.</t>
  </si>
  <si>
    <t>With support, begins to try out different ways to make card shapes three dimensional, for example, folding and curving the card or joining the flat shapes together; combining shapes together to make a free-standing sculpture; trying out more than one way to create joins between shapes.</t>
  </si>
  <si>
    <t>With support, begins to identify familiar 2D shapes in photographs; being able to identify shapes in the negative space between objects and by drawing the cardboard model from different angles, focusing on shapes in the positive and negative space to achieve an abstract effect; planning an abstract sculpture based on play equipment.</t>
  </si>
  <si>
    <t>With support, begins Showing that they have learned how to shape materials in more than one way (for example, by folding and rolling it); by choosing appropriate methods for joining elements in their sculptures; combining shapes together to make an interesting free-standing sculpture.</t>
  </si>
  <si>
    <t>With support, begins Showing that they have thought about how to improve their sculptures and made choices about what to add; being able to work cooperatively in pairs to add detail to their artwork.</t>
  </si>
  <si>
    <t xml:space="preserve">With support, begins Recognising the importance of Ancient Egyptian art through discussion and questioning. Creating a background that considers suitability to draw on; recording colours, patterns and shapes through observational drawing. </t>
  </si>
  <si>
    <t>With support, begins Producing a selection of sketches that show idea exploration and experimentation of drawing techniques and compositions. Making a final design with a clear purpose.</t>
  </si>
  <si>
    <t>With support, begins Completing a painted or drawn piece translated from a design idea, possibly making changes from the design in their sketchbooks.  Painting and drawing demonstrate good control of tools and the ability to use colours and materials appropriately.</t>
  </si>
  <si>
    <t xml:space="preserve">With support, begins Following instructions, understanding how to make the two layers and tearing paper mostly evenly to work in an organised way. </t>
  </si>
  <si>
    <t>With support, begins Following step by step instructions with minimal help and support. Creating a zine with a clear subject and filling each page using a range of images and information.</t>
  </si>
  <si>
    <t>With support, begins to produce varied mark-making showing experimentation using the charcoal stick. Understanding and suggesting the meaning of a word through independent reading or verbally spoken to suggest ways to draw it. Applying ideas to creating drawn marks - maybe with some guidance.</t>
  </si>
  <si>
    <t>With support, begins Using relevant language to describe how an object feels. Suggesting ways to create different textures through drawn marks. Experimenting with different tools - may need some guidance and encouragement to experiment further. </t>
  </si>
  <si>
    <t>With support, begins Describing and drawing shapes that make up the object. Using good observational skills to add details. Using an interesting range of marks that show an understanding of how to draw different textures.</t>
  </si>
  <si>
    <t>With support, begins Making sketches that may be basic stick-like figures-  more shapes might be implied. developing sketches into a character with some support or guidance. Demonstrating an understanding of how drawing facial features in different ways conveys expressions. Adding details to enhance characters which may include implying texture through mark making. </t>
  </si>
  <si>
    <t>With support, begins Recounting a story and selecting key events to draw. Creating scenes from their own imagination, which might be with some support and guidance. Draw using a range of marks, demonstrating an understanding of using mark making to imply different textures. </t>
  </si>
  <si>
    <t>With support, begins to name the primary and secondary colours. Talking about the colour changes they notice and making predictions about what will happen when two colours mix.</t>
  </si>
  <si>
    <t xml:space="preserve">With support, begins Describing the colours and textures they see. Trying out different tools to recreate a texture and decide which tool works best. </t>
  </si>
  <si>
    <t>With support, begins Showing they can identify different textures in a collaged artwork. Choosing what paper to paint on and which tool to try to create a specific texture. Applying their knowledge of colour mixing to match colours effectively.</t>
  </si>
  <si>
    <t>With support, begins Choosing collage materials based on colour and texture. Talking about their ideas for an overall collage. Trying out different arrangements of materials, including overlapping shapes.</t>
  </si>
  <si>
    <t>With support, begins Sharing likes and dislikes about their work and others. Describing their ideas for developing their collages and  choosing materials and tools once they have tried them out.</t>
  </si>
  <si>
    <t>With support, begins Flattening and smoothing their clay, rolling an even sausage shape and making a range of marks in their clay.</t>
  </si>
  <si>
    <t>With support, begins With support, begins Making a basic pinch pot and joining at least one clay shape onto the side using the scoring and slipping technique.</t>
  </si>
  <si>
    <t>With support, begins Rolling a smooth tile surface. Joining clay shapes and making marks in the tile surface to create a pattern.</t>
  </si>
  <si>
    <t>With support, begins Drawing a house design and identifying how they plan to create the key features in clay.</t>
  </si>
  <si>
    <t>With support, begins Creating a clay house tile that has recognisable features made by both impressing objects into the surface and by joining simple shapes.</t>
  </si>
  <si>
    <t>With support, begins to explain their choices when grouping map images. By drawing a map of their journey to school that includes some key landmarks and that uses different types of mark-making in their chosen medium.</t>
  </si>
  <si>
    <t>With increasing independence, following the instructions to make a piece of felt that holds together and has elements of similarity to their map square.</t>
  </si>
  <si>
    <t>With support, begins to make decisions about how to place the ‘jigsaw’ pieces to create an abstract composition. Being able to make choices about which shapes and details from their map to include in their stained glass. Cutting cellophane shapes with care and arranging them into a pleasing composition.</t>
  </si>
  <si>
    <t>With support, begins Following the process to make and print from a polystyrene tile; design a print with simple lines and shapes; make choices about what to turn their prints into and make improvements as they work.</t>
  </si>
  <si>
    <t>With support, begins to justify their preferences for a favourite artwork; annotating their chosen artwork with relevant evaluation points and taking an active part in decisions around how to display their artworks in the class gallery.</t>
  </si>
  <si>
    <t>With support, begins using language and literacy to describe lines. Control in their use of the string and chalk lines</t>
  </si>
  <si>
    <t>With support, begins Experimenting with a range of mark making techniques.</t>
  </si>
  <si>
    <t>With support, begins Drawing shapes in an interesting composition that overlap, experimenting with a range of different media and colour.</t>
  </si>
  <si>
    <t>With support, begins applying a range of marks to a drawing, making considered choices.</t>
  </si>
  <si>
    <t>With support, begins Producing a drawing that displays observational skill, experimenting with a range of lines and mark making.</t>
  </si>
  <si>
    <t>With support, begins Naming the primary colours and exploring coloured materials to mix secondary colours.</t>
  </si>
  <si>
    <t>With support, begins Remembering the primary/secondary colours and how to mix primary colours to make secondary colours.</t>
  </si>
  <si>
    <t>With support, begins Using a range of colours when printing, being able to apply paint consistently to achieve a print.</t>
  </si>
  <si>
    <t>With support, begins to mix five different shades of their chosen secondary colour. Using a variety of patterns to decorate their hands.</t>
  </si>
  <si>
    <t>With support, begins Mixing secondary colours with confidence and describing and comparing their finished plates.</t>
  </si>
  <si>
    <t>With support, begins to roll paper tubes and attaching them to the base securely. Making choices about their sculpture, eg colour and arrangement of tubes.</t>
  </si>
  <si>
    <t xml:space="preserve">With support, begins Shaping, overlapping and arranging the paper strips in interesting ways to make their 3D drawings. </t>
  </si>
  <si>
    <t>With support, begins applying a variety of skills in shaping paper (learned in lesson 1 and 2) to their sculpture.</t>
  </si>
  <si>
    <t>With support, begins Working  with others; sustaining effort over a time.</t>
  </si>
  <si>
    <t>With support, begins Painting with good technique, ensuring good coverage</t>
  </si>
  <si>
    <t>With support, begins Giving an opinion about whether an activity counts as ‘art’. Listening attentively to the visitor describing their creative interests. drawing and talking about a remembered experience of making something creative.</t>
  </si>
  <si>
    <t>With support, begins choosing and measuring lengths of wool; adjusting their wrapping technique if something doesn’t work well immediately;  showing that they are selecting colours thoughtfully and showing independence when joining wool sections together.</t>
  </si>
  <si>
    <t xml:space="preserve">With support, begins to trying out a new skill; showing that they are choosing materials based on colour, thickness and flexibility; showing resilience and keeping going when things don’t go right the first time.
</t>
  </si>
  <si>
    <t>With support, begins trying out a new skill; showing that they are choosing materials based on colour, thickness and flexibility; showing resilience and keeping going when things don’t go right the first time.</t>
  </si>
  <si>
    <t>With support, begins Attaching things securely to their box loom; remembering the process needed for weaving and attaching some elements in this way; being able to discuss the choices they make and what they like about their finished work.</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</si>
</sst>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0"/>
      <color rgb="FF000000"/>
      <name val="Arial"/>
      <scheme val="minor"/>
    </font>
    <font>
      <sz val="24"/>
      <color theme="1"/>
      <name val="Caveat"/>
    </font>
    <font>
      <b/>
      <sz val="14"/>
      <color theme="1"/>
      <name val="Calibri"/>
      <family val="2"/>
    </font>
    <font>
      <sz val="11"/>
      <color theme="1"/>
      <name val="Calibri"/>
      <family val="2"/>
    </font>
    <font>
      <sz val="11"/>
      <color rgb="FFFF0000"/>
      <name val="Calibri"/>
      <family val="2"/>
    </font>
    <font>
      <sz val="10"/>
      <color theme="1"/>
      <name val="Arial"/>
      <family val="2"/>
    </font>
    <font>
      <b/>
      <sz val="10"/>
      <color rgb="FF000000"/>
      <name val="Calibri"/>
      <family val="2"/>
    </font>
    <font>
      <b/>
      <u/>
      <sz val="10"/>
      <color rgb="FF1155CC"/>
      <name val="Calibri"/>
      <family val="2"/>
    </font>
    <font>
      <b/>
      <sz val="10"/>
      <color theme="1"/>
      <name val="Calibri"/>
      <family val="2"/>
    </font>
    <font>
      <u/>
      <sz val="10"/>
      <color rgb="FF1155CC"/>
      <name val="Calibri"/>
      <family val="2"/>
    </font>
    <font>
      <sz val="10"/>
      <name val="Arial"/>
      <family val="2"/>
    </font>
    <font>
      <sz val="10"/>
      <color rgb="FF000000"/>
      <name val="Calibri"/>
      <family val="2"/>
    </font>
    <font>
      <b/>
      <u/>
      <sz val="10"/>
      <color rgb="FF0000FF"/>
      <name val="Calibri"/>
      <family val="2"/>
    </font>
    <font>
      <u/>
      <sz val="10"/>
      <color rgb="FF0000FF"/>
      <name val="Calibri"/>
      <family val="2"/>
    </font>
    <font>
      <sz val="10"/>
      <color theme="1"/>
      <name val="Calibri"/>
      <family val="2"/>
    </font>
    <font>
      <u/>
      <sz val="10"/>
      <color rgb="FF0000FF"/>
      <name val="Calibri"/>
      <family val="2"/>
    </font>
    <font>
      <u/>
      <sz val="10"/>
      <color rgb="FF0000FF"/>
      <name val="Calibri"/>
      <family val="2"/>
    </font>
    <font>
      <sz val="10"/>
      <color theme="1"/>
      <name val="Calibri"/>
      <family val="2"/>
    </font>
    <font>
      <sz val="10"/>
      <color rgb="FF000000"/>
      <name val="Calibri"/>
      <family val="2"/>
    </font>
    <font>
      <b/>
      <u/>
      <sz val="10"/>
      <color rgb="FF0000FF"/>
      <name val="Calibri"/>
      <family val="2"/>
    </font>
    <font>
      <u/>
      <sz val="10"/>
      <color rgb="FF0000FF"/>
      <name val="Calibri"/>
      <family val="2"/>
    </font>
    <font>
      <u/>
      <sz val="10"/>
      <color rgb="FF0000FF"/>
      <name val="Calibri"/>
      <family val="2"/>
    </font>
    <font>
      <u/>
      <sz val="10"/>
      <color rgb="FF0000FF"/>
      <name val="Calibri"/>
      <family val="2"/>
    </font>
    <font>
      <sz val="10"/>
      <color rgb="FFFF0000"/>
      <name val="Calibri"/>
      <family val="2"/>
    </font>
    <font>
      <sz val="11"/>
      <color rgb="FF000000"/>
      <name val="Calibri"/>
      <family val="2"/>
    </font>
    <font>
      <sz val="10"/>
      <color rgb="FF000000"/>
      <name val="Lato"/>
    </font>
    <font>
      <sz val="10"/>
      <color theme="1"/>
      <name val="Arial"/>
      <family val="2"/>
    </font>
    <font>
      <sz val="10"/>
      <color rgb="FF222222"/>
      <name val="Calibri"/>
      <family val="2"/>
    </font>
    <font>
      <sz val="10"/>
      <color rgb="FF000000"/>
      <name val="Arial"/>
      <family val="2"/>
    </font>
    <font>
      <b/>
      <sz val="11"/>
      <color theme="1"/>
      <name val="Calibri"/>
      <family val="2"/>
    </font>
    <font>
      <b/>
      <sz val="10"/>
      <color rgb="FFFF0000"/>
      <name val="Calibri"/>
      <family val="2"/>
    </font>
    <font>
      <sz val="12"/>
      <color rgb="FF000000"/>
      <name val="Calibri"/>
      <family val="2"/>
    </font>
    <font>
      <b/>
      <sz val="10"/>
      <color theme="1"/>
      <name val="Calibri"/>
      <family val="2"/>
    </font>
    <font>
      <sz val="10"/>
      <color rgb="FF000000"/>
      <name val="Arial"/>
      <family val="2"/>
      <scheme val="minor"/>
    </font>
    <font>
      <sz val="10"/>
      <color rgb="FF000000"/>
      <name val="Calibri"/>
      <family val="2"/>
    </font>
    <font>
      <b/>
      <sz val="20"/>
      <color theme="1"/>
      <name val="Calibri"/>
      <family val="2"/>
    </font>
    <font>
      <b/>
      <i/>
      <sz val="12"/>
      <color rgb="FF000000"/>
      <name val="Calibri"/>
      <family val="2"/>
    </font>
  </fonts>
  <fills count="13">
    <fill>
      <patternFill patternType="none"/>
    </fill>
    <fill>
      <patternFill patternType="gray125"/>
    </fill>
    <fill>
      <patternFill patternType="solid">
        <fgColor rgb="FFFF6D01"/>
        <bgColor rgb="FFFF6D01"/>
      </patternFill>
    </fill>
    <fill>
      <patternFill patternType="solid">
        <fgColor rgb="FFFFE1CC"/>
        <bgColor rgb="FFFFE1CC"/>
      </patternFill>
    </fill>
    <fill>
      <patternFill patternType="solid">
        <fgColor theme="8"/>
        <bgColor theme="8"/>
      </patternFill>
    </fill>
    <fill>
      <patternFill patternType="solid">
        <fgColor rgb="FFFFA766"/>
        <bgColor rgb="FFFFA766"/>
      </patternFill>
    </fill>
    <fill>
      <patternFill patternType="solid">
        <fgColor rgb="FFFEE1CC"/>
        <bgColor rgb="FFFEE1CC"/>
      </patternFill>
    </fill>
    <fill>
      <patternFill patternType="solid">
        <fgColor theme="0"/>
        <bgColor theme="0"/>
      </patternFill>
    </fill>
    <fill>
      <patternFill patternType="solid">
        <fgColor rgb="FFFFFFFF"/>
        <bgColor rgb="FFFFFFFF"/>
      </patternFill>
    </fill>
    <fill>
      <patternFill patternType="solid">
        <fgColor rgb="FFFFA767"/>
        <bgColor rgb="FFFFA767"/>
      </patternFill>
    </fill>
    <fill>
      <patternFill patternType="solid">
        <fgColor theme="8" tint="0.59999389629810485"/>
        <bgColor indexed="64"/>
      </patternFill>
    </fill>
    <fill>
      <patternFill patternType="solid">
        <fgColor theme="8" tint="0.59999389629810485"/>
        <bgColor rgb="FFB0F3FA"/>
      </patternFill>
    </fill>
    <fill>
      <patternFill patternType="solid">
        <fgColor theme="8" tint="0.39997558519241921"/>
        <bgColor rgb="FF6AE9F6"/>
      </patternFill>
    </fill>
  </fills>
  <borders count="22">
    <border>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theme="8"/>
      </left>
      <right style="thin">
        <color theme="8"/>
      </right>
      <top style="thin">
        <color theme="8"/>
      </top>
      <bottom style="thin">
        <color theme="8"/>
      </bottom>
      <diagonal/>
    </border>
    <border>
      <left style="thin">
        <color rgb="FFFF6D01"/>
      </left>
      <right style="thin">
        <color rgb="FFFF6D01"/>
      </right>
      <top style="thin">
        <color rgb="FFFF6D01"/>
      </top>
      <bottom style="thin">
        <color rgb="FFFF6D0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theme="8"/>
      </left>
      <right/>
      <top/>
      <bottom style="thin">
        <color theme="8"/>
      </bottom>
      <diagonal/>
    </border>
    <border>
      <left style="thin">
        <color rgb="FF0A9FAF"/>
      </left>
      <right style="thin">
        <color rgb="FF0A9FAF"/>
      </right>
      <top style="thin">
        <color rgb="FF0A9FAF"/>
      </top>
      <bottom style="thin">
        <color rgb="FF0A9FAF"/>
      </bottom>
      <diagonal/>
    </border>
    <border>
      <left style="thin">
        <color theme="8"/>
      </left>
      <right/>
      <top style="thin">
        <color theme="8"/>
      </top>
      <bottom style="thin">
        <color theme="8"/>
      </bottom>
      <diagonal/>
    </border>
    <border>
      <left style="thin">
        <color rgb="FF0A9FAF"/>
      </left>
      <right style="thin">
        <color rgb="FF0A9FAF"/>
      </right>
      <top/>
      <bottom style="thin">
        <color rgb="FF0A9FAF"/>
      </bottom>
      <diagonal/>
    </border>
    <border>
      <left/>
      <right/>
      <top style="thin">
        <color rgb="FFFF6D01"/>
      </top>
      <bottom/>
      <diagonal/>
    </border>
    <border>
      <left/>
      <right style="thin">
        <color theme="8"/>
      </right>
      <top style="thin">
        <color theme="8"/>
      </top>
      <bottom style="thin">
        <color theme="8"/>
      </bottom>
      <diagonal/>
    </border>
    <border>
      <left style="thin">
        <color rgb="FF000000"/>
      </left>
      <right/>
      <top/>
      <bottom/>
      <diagonal/>
    </border>
    <border>
      <left style="thin">
        <color rgb="FF0A9FAF"/>
      </left>
      <right style="thin">
        <color rgb="FF0A9FAF"/>
      </right>
      <top style="thin">
        <color rgb="FF0A9FAF"/>
      </top>
      <bottom/>
      <diagonal/>
    </border>
    <border>
      <left/>
      <right/>
      <top/>
      <bottom style="thin">
        <color rgb="FF0A9FAF"/>
      </bottom>
      <diagonal/>
    </border>
    <border>
      <left style="thin">
        <color rgb="FF000000"/>
      </left>
      <right/>
      <top style="thin">
        <color rgb="FF000000"/>
      </top>
      <bottom style="thin">
        <color rgb="FF000000"/>
      </bottom>
      <diagonal/>
    </border>
  </borders>
  <cellStyleXfs count="1">
    <xf numFmtId="0" fontId="0" fillId="0" borderId="0"/>
  </cellStyleXfs>
  <cellXfs count="101">
    <xf numFmtId="0" fontId="0" fillId="0" borderId="0" xfId="0" applyFont="1" applyAlignment="1"/>
    <xf numFmtId="0" fontId="1" fillId="2"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4" fillId="0" borderId="3" xfId="0" applyFont="1" applyBorder="1" applyAlignment="1">
      <alignment horizontal="left" vertical="center" wrapText="1"/>
    </xf>
    <xf numFmtId="0" fontId="5" fillId="0" borderId="0" xfId="0" applyFont="1" applyAlignment="1">
      <alignment vertical="top"/>
    </xf>
    <xf numFmtId="0" fontId="5" fillId="0" borderId="0" xfId="0" applyFont="1"/>
    <xf numFmtId="0" fontId="6" fillId="4" borderId="4" xfId="0" applyFont="1" applyFill="1" applyBorder="1" applyAlignment="1">
      <alignment vertical="center" wrapText="1"/>
    </xf>
    <xf numFmtId="0" fontId="7" fillId="4" borderId="4"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9" fillId="4" borderId="4" xfId="0" applyFont="1" applyFill="1" applyBorder="1" applyAlignment="1">
      <alignment vertical="center" wrapText="1"/>
    </xf>
    <xf numFmtId="0" fontId="11" fillId="0" borderId="0" xfId="0" applyFont="1"/>
    <xf numFmtId="0" fontId="6" fillId="5" borderId="7" xfId="0" applyFont="1" applyFill="1" applyBorder="1" applyAlignment="1">
      <alignment vertical="top" wrapText="1"/>
    </xf>
    <xf numFmtId="0" fontId="8" fillId="5" borderId="7" xfId="0" applyFont="1" applyFill="1" applyBorder="1" applyAlignment="1">
      <alignment horizontal="left" vertical="top" wrapText="1"/>
    </xf>
    <xf numFmtId="49" fontId="13" fillId="7" borderId="7" xfId="0" applyNumberFormat="1" applyFont="1" applyFill="1" applyBorder="1" applyAlignment="1">
      <alignment vertical="top" wrapText="1"/>
    </xf>
    <xf numFmtId="0" fontId="14" fillId="0" borderId="7" xfId="0" applyFont="1" applyBorder="1" applyAlignment="1">
      <alignment vertical="top" wrapText="1"/>
    </xf>
    <xf numFmtId="0" fontId="11" fillId="0" borderId="7" xfId="0" applyFont="1" applyBorder="1" applyAlignment="1">
      <alignment vertical="top" wrapText="1"/>
    </xf>
    <xf numFmtId="0" fontId="11" fillId="0" borderId="7" xfId="0" applyFont="1" applyBorder="1" applyAlignment="1">
      <alignment vertical="top" wrapText="1"/>
    </xf>
    <xf numFmtId="0" fontId="11" fillId="0" borderId="0" xfId="0" applyFont="1" applyAlignment="1"/>
    <xf numFmtId="0" fontId="11" fillId="0" borderId="9" xfId="0" applyFont="1" applyBorder="1"/>
    <xf numFmtId="9" fontId="11" fillId="8" borderId="8" xfId="0" applyNumberFormat="1" applyFont="1" applyFill="1" applyBorder="1" applyAlignment="1">
      <alignment horizontal="right" vertical="top"/>
    </xf>
    <xf numFmtId="9" fontId="14" fillId="0" borderId="8" xfId="0" applyNumberFormat="1" applyFont="1" applyBorder="1" applyAlignment="1">
      <alignment horizontal="right" vertical="top" wrapText="1"/>
    </xf>
    <xf numFmtId="49" fontId="15" fillId="7" borderId="3" xfId="0" applyNumberFormat="1" applyFont="1" applyFill="1" applyBorder="1" applyAlignment="1">
      <alignment vertical="top" wrapText="1"/>
    </xf>
    <xf numFmtId="49" fontId="16" fillId="7" borderId="3" xfId="0" applyNumberFormat="1" applyFont="1" applyFill="1" applyBorder="1" applyAlignment="1">
      <alignment vertical="top"/>
    </xf>
    <xf numFmtId="0" fontId="17" fillId="0" borderId="7" xfId="0" applyFont="1" applyBorder="1" applyAlignment="1">
      <alignment vertical="top"/>
    </xf>
    <xf numFmtId="0" fontId="18" fillId="0" borderId="7" xfId="0" applyFont="1" applyBorder="1" applyAlignment="1">
      <alignment wrapText="1"/>
    </xf>
    <xf numFmtId="0" fontId="18" fillId="0" borderId="7" xfId="0" applyFont="1" applyBorder="1" applyAlignment="1">
      <alignment wrapText="1"/>
    </xf>
    <xf numFmtId="0" fontId="18" fillId="0" borderId="7" xfId="0" applyFont="1" applyBorder="1" applyAlignment="1">
      <alignment vertical="top"/>
    </xf>
    <xf numFmtId="0" fontId="18" fillId="0" borderId="7" xfId="0" applyFont="1" applyBorder="1" applyAlignment="1">
      <alignment vertical="top" wrapText="1"/>
    </xf>
    <xf numFmtId="0" fontId="18" fillId="0" borderId="0" xfId="0" applyFont="1" applyAlignment="1">
      <alignment wrapText="1"/>
    </xf>
    <xf numFmtId="0" fontId="20" fillId="7" borderId="7" xfId="0" applyFont="1" applyFill="1" applyBorder="1" applyAlignment="1">
      <alignment vertical="top" wrapText="1"/>
    </xf>
    <xf numFmtId="0" fontId="17" fillId="0" borderId="7" xfId="0" applyFont="1" applyBorder="1" applyAlignment="1">
      <alignment vertical="top"/>
    </xf>
    <xf numFmtId="0" fontId="21" fillId="0" borderId="7" xfId="0" applyFont="1" applyBorder="1" applyAlignment="1">
      <alignment vertical="top" wrapText="1"/>
    </xf>
    <xf numFmtId="0" fontId="18" fillId="0" borderId="7" xfId="0" applyFont="1" applyBorder="1" applyAlignment="1">
      <alignment vertical="top" wrapText="1"/>
    </xf>
    <xf numFmtId="0" fontId="17" fillId="0" borderId="0" xfId="0" applyFont="1" applyAlignment="1">
      <alignment wrapText="1"/>
    </xf>
    <xf numFmtId="0" fontId="22" fillId="0" borderId="0" xfId="0" applyFont="1" applyAlignment="1">
      <alignment vertical="top"/>
    </xf>
    <xf numFmtId="0" fontId="18" fillId="0" borderId="7" xfId="0" applyFont="1" applyBorder="1" applyAlignment="1">
      <alignment vertical="top"/>
    </xf>
    <xf numFmtId="0" fontId="11" fillId="8" borderId="0" xfId="0" applyFont="1" applyFill="1" applyAlignment="1">
      <alignment horizontal="left" vertical="top" wrapText="1"/>
    </xf>
    <xf numFmtId="0" fontId="11" fillId="8" borderId="7" xfId="0" applyFont="1" applyFill="1" applyBorder="1" applyAlignment="1">
      <alignment horizontal="left" vertical="top" wrapText="1"/>
    </xf>
    <xf numFmtId="9" fontId="14" fillId="0" borderId="8" xfId="0" applyNumberFormat="1" applyFont="1" applyBorder="1" applyAlignment="1">
      <alignment horizontal="right" vertical="top"/>
    </xf>
    <xf numFmtId="0" fontId="14" fillId="0" borderId="0" xfId="0" applyFont="1" applyAlignment="1">
      <alignment wrapText="1"/>
    </xf>
    <xf numFmtId="0" fontId="14" fillId="6" borderId="12" xfId="0" applyFont="1" applyFill="1" applyBorder="1" applyAlignment="1">
      <alignment vertical="top" wrapText="1"/>
    </xf>
    <xf numFmtId="9" fontId="17" fillId="0" borderId="13" xfId="0" applyNumberFormat="1" applyFont="1" applyBorder="1" applyAlignment="1">
      <alignment horizontal="center" vertical="top" wrapText="1"/>
    </xf>
    <xf numFmtId="0" fontId="14" fillId="6" borderId="14" xfId="0" applyFont="1" applyFill="1" applyBorder="1" applyAlignment="1">
      <alignment vertical="top" wrapText="1"/>
    </xf>
    <xf numFmtId="9" fontId="17" fillId="0" borderId="15" xfId="0" applyNumberFormat="1" applyFont="1" applyBorder="1" applyAlignment="1">
      <alignment horizontal="center" vertical="top" wrapText="1"/>
    </xf>
    <xf numFmtId="0" fontId="14" fillId="0" borderId="16" xfId="0" applyFont="1" applyBorder="1" applyAlignment="1">
      <alignment wrapText="1"/>
    </xf>
    <xf numFmtId="0" fontId="6" fillId="4" borderId="4" xfId="0" applyFont="1" applyFill="1" applyBorder="1" applyAlignment="1">
      <alignment horizontal="center" vertical="center" wrapText="1"/>
    </xf>
    <xf numFmtId="0" fontId="14" fillId="4" borderId="4" xfId="0" applyFont="1" applyFill="1" applyBorder="1" applyAlignment="1">
      <alignment vertical="center" wrapText="1"/>
    </xf>
    <xf numFmtId="0" fontId="17" fillId="0" borderId="0" xfId="0" applyFont="1" applyAlignment="1">
      <alignment vertical="top"/>
    </xf>
    <xf numFmtId="0" fontId="17" fillId="0" borderId="7" xfId="0" applyFont="1" applyBorder="1" applyAlignment="1">
      <alignment wrapText="1"/>
    </xf>
    <xf numFmtId="0" fontId="17" fillId="0" borderId="7" xfId="0" applyFont="1" applyBorder="1" applyAlignment="1">
      <alignment vertical="top" wrapText="1"/>
    </xf>
    <xf numFmtId="0" fontId="17" fillId="0" borderId="7" xfId="0" applyFont="1" applyBorder="1" applyAlignment="1">
      <alignment vertical="top" wrapText="1"/>
    </xf>
    <xf numFmtId="0" fontId="11" fillId="0" borderId="7" xfId="0" applyFont="1" applyBorder="1" applyAlignment="1">
      <alignment wrapText="1"/>
    </xf>
    <xf numFmtId="0" fontId="17" fillId="0" borderId="0" xfId="0" applyFont="1" applyAlignment="1">
      <alignment vertical="top" wrapText="1"/>
    </xf>
    <xf numFmtId="0" fontId="18" fillId="8" borderId="7" xfId="0" applyFont="1" applyFill="1" applyBorder="1" applyAlignment="1">
      <alignment horizontal="left" vertical="top" wrapText="1"/>
    </xf>
    <xf numFmtId="0" fontId="18" fillId="8" borderId="7" xfId="0" applyFont="1" applyFill="1" applyBorder="1" applyAlignment="1">
      <alignment vertical="top" wrapText="1"/>
    </xf>
    <xf numFmtId="0" fontId="11" fillId="0" borderId="0" xfId="0" applyFont="1" applyAlignment="1">
      <alignment vertical="top"/>
    </xf>
    <xf numFmtId="0" fontId="11" fillId="0" borderId="0" xfId="0" applyFont="1" applyAlignment="1">
      <alignment wrapText="1"/>
    </xf>
    <xf numFmtId="0" fontId="14" fillId="0" borderId="7" xfId="0" applyFont="1" applyBorder="1" applyAlignment="1">
      <alignment vertical="top" wrapText="1"/>
    </xf>
    <xf numFmtId="9" fontId="11" fillId="8" borderId="17" xfId="0" applyNumberFormat="1" applyFont="1" applyFill="1" applyBorder="1" applyAlignment="1">
      <alignment horizontal="right" vertical="top"/>
    </xf>
    <xf numFmtId="0" fontId="18" fillId="0" borderId="0" xfId="0" applyFont="1" applyAlignment="1">
      <alignment vertical="top" wrapText="1"/>
    </xf>
    <xf numFmtId="0" fontId="24" fillId="0" borderId="7" xfId="0" applyFont="1" applyBorder="1" applyAlignment="1">
      <alignment vertical="top" wrapText="1"/>
    </xf>
    <xf numFmtId="0" fontId="25" fillId="0" borderId="0" xfId="0" applyFont="1"/>
    <xf numFmtId="0" fontId="18" fillId="8" borderId="7" xfId="0" applyFont="1" applyFill="1" applyBorder="1" applyAlignment="1">
      <alignment vertical="top" wrapText="1"/>
    </xf>
    <xf numFmtId="0" fontId="18" fillId="8" borderId="7" xfId="0" applyFont="1" applyFill="1" applyBorder="1" applyAlignment="1">
      <alignment vertical="top"/>
    </xf>
    <xf numFmtId="0" fontId="18" fillId="0" borderId="0" xfId="0" applyFont="1" applyAlignment="1">
      <alignment wrapText="1"/>
    </xf>
    <xf numFmtId="0" fontId="26" fillId="0" borderId="0" xfId="0" applyFont="1"/>
    <xf numFmtId="0" fontId="5" fillId="0" borderId="7" xfId="0" applyFont="1" applyBorder="1" applyAlignment="1">
      <alignment vertical="top" wrapText="1"/>
    </xf>
    <xf numFmtId="0" fontId="27" fillId="8" borderId="7" xfId="0" applyFont="1" applyFill="1" applyBorder="1" applyAlignment="1">
      <alignment horizontal="left" wrapText="1"/>
    </xf>
    <xf numFmtId="0" fontId="28" fillId="0" borderId="0" xfId="0" applyFont="1"/>
    <xf numFmtId="0" fontId="14" fillId="0" borderId="7" xfId="0" applyFont="1" applyBorder="1" applyAlignment="1">
      <alignment horizontal="right" vertical="top" wrapText="1"/>
    </xf>
    <xf numFmtId="0" fontId="14" fillId="0" borderId="7" xfId="0" applyFont="1" applyBorder="1" applyAlignment="1">
      <alignment horizontal="right" vertical="top" wrapText="1"/>
    </xf>
    <xf numFmtId="0" fontId="14" fillId="0" borderId="7" xfId="0" applyFont="1" applyBorder="1" applyAlignment="1">
      <alignment wrapText="1"/>
    </xf>
    <xf numFmtId="0" fontId="18" fillId="8" borderId="7" xfId="0" applyFont="1" applyFill="1" applyBorder="1" applyAlignment="1">
      <alignment horizontal="left" vertical="top" wrapText="1"/>
    </xf>
    <xf numFmtId="0" fontId="18" fillId="8" borderId="0" xfId="0" applyFont="1" applyFill="1" applyAlignment="1">
      <alignment horizontal="left" vertical="top" wrapText="1"/>
    </xf>
    <xf numFmtId="0" fontId="5" fillId="0" borderId="18" xfId="0" applyFont="1" applyBorder="1" applyAlignment="1">
      <alignment vertical="top" wrapText="1"/>
    </xf>
    <xf numFmtId="0" fontId="8" fillId="11" borderId="13" xfId="0" applyFont="1" applyFill="1" applyBorder="1" applyAlignment="1">
      <alignment horizontal="center" vertical="center" textRotation="90" wrapText="1"/>
    </xf>
    <xf numFmtId="0" fontId="32" fillId="11" borderId="19" xfId="0" applyFont="1" applyFill="1" applyBorder="1" applyAlignment="1">
      <alignment horizontal="center" vertical="center" textRotation="90" wrapText="1"/>
    </xf>
    <xf numFmtId="0" fontId="32" fillId="3" borderId="9" xfId="0" applyFont="1" applyFill="1" applyBorder="1" applyAlignment="1">
      <alignment vertical="top" wrapText="1"/>
    </xf>
    <xf numFmtId="0" fontId="35" fillId="5" borderId="7" xfId="0" applyFont="1" applyFill="1" applyBorder="1" applyAlignment="1">
      <alignment horizontal="center" vertical="center" wrapText="1"/>
    </xf>
    <xf numFmtId="0" fontId="0" fillId="0" borderId="0" xfId="0" applyFont="1" applyAlignment="1"/>
    <xf numFmtId="0" fontId="11" fillId="10" borderId="20" xfId="0" applyFont="1" applyFill="1" applyBorder="1" applyAlignment="1">
      <alignment horizontal="left" vertical="center" wrapText="1"/>
    </xf>
    <xf numFmtId="0" fontId="23" fillId="0" borderId="0" xfId="0" applyFont="1" applyAlignment="1">
      <alignment vertical="top" wrapText="1"/>
    </xf>
    <xf numFmtId="0" fontId="0" fillId="0" borderId="0" xfId="0" applyFont="1" applyAlignment="1"/>
    <xf numFmtId="0" fontId="8" fillId="4" borderId="5" xfId="0" applyFont="1" applyFill="1" applyBorder="1" applyAlignment="1">
      <alignment horizontal="center" vertical="center" wrapText="1"/>
    </xf>
    <xf numFmtId="0" fontId="10" fillId="0" borderId="6" xfId="0" applyFont="1" applyBorder="1"/>
    <xf numFmtId="0" fontId="12" fillId="3" borderId="10" xfId="0" applyFont="1" applyFill="1" applyBorder="1" applyAlignment="1">
      <alignment vertical="top" wrapText="1"/>
    </xf>
    <xf numFmtId="0" fontId="10" fillId="0" borderId="11" xfId="0" applyFont="1" applyBorder="1"/>
    <xf numFmtId="0" fontId="10" fillId="0" borderId="3" xfId="0" applyFont="1" applyBorder="1"/>
    <xf numFmtId="0" fontId="19" fillId="9" borderId="10" xfId="0" applyFont="1" applyFill="1" applyBorder="1" applyAlignment="1">
      <alignment vertical="top" wrapText="1"/>
    </xf>
    <xf numFmtId="0" fontId="34" fillId="10" borderId="20" xfId="0" applyFont="1" applyFill="1" applyBorder="1" applyAlignment="1">
      <alignment horizontal="left" vertical="center" wrapText="1"/>
    </xf>
    <xf numFmtId="0" fontId="33" fillId="0" borderId="20" xfId="0" applyFont="1" applyBorder="1" applyAlignment="1">
      <alignment horizontal="left" vertical="center" wrapText="1"/>
    </xf>
    <xf numFmtId="0" fontId="0" fillId="0" borderId="20" xfId="0" applyFont="1" applyBorder="1" applyAlignment="1">
      <alignment horizontal="left" vertical="center" wrapText="1"/>
    </xf>
    <xf numFmtId="0" fontId="31" fillId="10" borderId="20" xfId="0" applyFont="1" applyFill="1" applyBorder="1" applyAlignment="1">
      <alignment horizontal="left" vertical="center" wrapText="1"/>
    </xf>
    <xf numFmtId="0" fontId="14" fillId="4" borderId="6" xfId="0" applyFont="1" applyFill="1" applyBorder="1" applyAlignment="1">
      <alignment vertical="center" wrapText="1"/>
    </xf>
    <xf numFmtId="0" fontId="9" fillId="4" borderId="6" xfId="0" applyFont="1" applyFill="1" applyBorder="1" applyAlignment="1">
      <alignment vertical="center" wrapText="1"/>
    </xf>
    <xf numFmtId="0" fontId="14" fillId="0" borderId="6" xfId="0" applyFont="1" applyBorder="1" applyAlignment="1">
      <alignment wrapText="1"/>
    </xf>
    <xf numFmtId="0" fontId="35" fillId="12" borderId="7" xfId="0" applyFont="1" applyFill="1" applyBorder="1" applyAlignment="1">
      <alignment horizontal="center" vertical="center" wrapText="1"/>
    </xf>
    <xf numFmtId="0" fontId="35" fillId="12" borderId="21" xfId="0" applyFont="1" applyFill="1" applyBorder="1" applyAlignment="1">
      <alignment horizontal="center" vertical="center" wrapText="1"/>
    </xf>
    <xf numFmtId="0" fontId="36" fillId="5" borderId="7" xfId="0" applyFont="1" applyFill="1" applyBorder="1" applyAlignment="1">
      <alignment horizontal="center" vertical="center" wrapText="1"/>
    </xf>
    <xf numFmtId="0" fontId="11"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Year%203'!A1"/><Relationship Id="rId7" Type="http://schemas.openxmlformats.org/officeDocument/2006/relationships/image" Target="../media/image1.png"/><Relationship Id="rId2" Type="http://schemas.openxmlformats.org/officeDocument/2006/relationships/hyperlink" Target="#'Year%202'!A1"/><Relationship Id="rId1" Type="http://schemas.openxmlformats.org/officeDocument/2006/relationships/hyperlink" Target="#'Year%201'!A1"/><Relationship Id="rId6" Type="http://schemas.openxmlformats.org/officeDocument/2006/relationships/hyperlink" Target="#'Year%206'!A1"/><Relationship Id="rId5" Type="http://schemas.openxmlformats.org/officeDocument/2006/relationships/hyperlink" Target="#'Year%205%20'!A1"/><Relationship Id="rId4" Type="http://schemas.openxmlformats.org/officeDocument/2006/relationships/hyperlink" Target="#'Year%204'!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drawing1.xml><?xml version="1.0" encoding="utf-8"?>
<xdr:wsDr xmlns:xdr="http://schemas.openxmlformats.org/drawingml/2006/spreadsheetDrawing" xmlns:a="http://schemas.openxmlformats.org/drawingml/2006/main">
  <xdr:oneCellAnchor>
    <xdr:from>
      <xdr:col>0</xdr:col>
      <xdr:colOff>923925</xdr:colOff>
      <xdr:row>9</xdr:row>
      <xdr:rowOff>47625</xdr:rowOff>
    </xdr:from>
    <xdr:ext cx="2162175" cy="752475"/>
    <xdr:sp macro="" textlink="">
      <xdr:nvSpPr>
        <xdr:cNvPr id="3" name="Shape 3">
          <a:hlinkClick xmlns:r="http://schemas.openxmlformats.org/officeDocument/2006/relationships" r:id="rId1"/>
        </xdr:cNvPr>
        <xdr:cNvSpPr/>
      </xdr:nvSpPr>
      <xdr:spPr>
        <a:xfrm>
          <a:off x="4283963" y="3422813"/>
          <a:ext cx="2124075" cy="714375"/>
        </a:xfrm>
        <a:prstGeom prst="roundRect">
          <a:avLst>
            <a:gd name="adj" fmla="val 16667"/>
          </a:avLst>
        </a:prstGeom>
        <a:solidFill>
          <a:srgbClr val="FFA766"/>
        </a:solidFill>
        <a:ln w="38100" cap="flat" cmpd="sng">
          <a:solidFill>
            <a:schemeClr val="accent5"/>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1</a:t>
          </a:r>
          <a:endParaRPr sz="1400"/>
        </a:p>
      </xdr:txBody>
    </xdr:sp>
    <xdr:clientData fLocksWithSheet="0"/>
  </xdr:oneCellAnchor>
  <xdr:oneCellAnchor>
    <xdr:from>
      <xdr:col>0</xdr:col>
      <xdr:colOff>3257550</xdr:colOff>
      <xdr:row>9</xdr:row>
      <xdr:rowOff>47625</xdr:rowOff>
    </xdr:from>
    <xdr:ext cx="2162175" cy="752475"/>
    <xdr:sp macro="" textlink="">
      <xdr:nvSpPr>
        <xdr:cNvPr id="4" name="Shape 4">
          <a:hlinkClick xmlns:r="http://schemas.openxmlformats.org/officeDocument/2006/relationships" r:id="rId2"/>
        </xdr:cNvPr>
        <xdr:cNvSpPr/>
      </xdr:nvSpPr>
      <xdr:spPr>
        <a:xfrm>
          <a:off x="4283963" y="3422813"/>
          <a:ext cx="2124075" cy="714375"/>
        </a:xfrm>
        <a:prstGeom prst="roundRect">
          <a:avLst>
            <a:gd name="adj" fmla="val 16667"/>
          </a:avLst>
        </a:prstGeom>
        <a:solidFill>
          <a:srgbClr val="FFA766"/>
        </a:solidFill>
        <a:ln w="38100" cap="flat" cmpd="sng">
          <a:solidFill>
            <a:schemeClr val="accent5"/>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2</a:t>
          </a:r>
          <a:endParaRPr sz="1400"/>
        </a:p>
      </xdr:txBody>
    </xdr:sp>
    <xdr:clientData fLocksWithSheet="0"/>
  </xdr:oneCellAnchor>
  <xdr:oneCellAnchor>
    <xdr:from>
      <xdr:col>0</xdr:col>
      <xdr:colOff>5600700</xdr:colOff>
      <xdr:row>9</xdr:row>
      <xdr:rowOff>47625</xdr:rowOff>
    </xdr:from>
    <xdr:ext cx="2162175" cy="752475"/>
    <xdr:sp macro="" textlink="">
      <xdr:nvSpPr>
        <xdr:cNvPr id="5" name="Shape 5">
          <a:hlinkClick xmlns:r="http://schemas.openxmlformats.org/officeDocument/2006/relationships" r:id="rId3"/>
        </xdr:cNvPr>
        <xdr:cNvSpPr/>
      </xdr:nvSpPr>
      <xdr:spPr>
        <a:xfrm>
          <a:off x="4283963" y="3422813"/>
          <a:ext cx="2124075" cy="714375"/>
        </a:xfrm>
        <a:prstGeom prst="roundRect">
          <a:avLst>
            <a:gd name="adj" fmla="val 16667"/>
          </a:avLst>
        </a:prstGeom>
        <a:solidFill>
          <a:srgbClr val="FFA767"/>
        </a:solidFill>
        <a:ln w="38100" cap="flat" cmpd="sng">
          <a:solidFill>
            <a:schemeClr val="accent5"/>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3</a:t>
          </a:r>
          <a:endParaRPr sz="1400"/>
        </a:p>
      </xdr:txBody>
    </xdr:sp>
    <xdr:clientData fLocksWithSheet="0"/>
  </xdr:oneCellAnchor>
  <xdr:oneCellAnchor>
    <xdr:from>
      <xdr:col>0</xdr:col>
      <xdr:colOff>904875</xdr:colOff>
      <xdr:row>15</xdr:row>
      <xdr:rowOff>19050</xdr:rowOff>
    </xdr:from>
    <xdr:ext cx="2162175" cy="752475"/>
    <xdr:sp macro="" textlink="">
      <xdr:nvSpPr>
        <xdr:cNvPr id="6" name="Shape 6">
          <a:hlinkClick xmlns:r="http://schemas.openxmlformats.org/officeDocument/2006/relationships" r:id="rId4"/>
        </xdr:cNvPr>
        <xdr:cNvSpPr/>
      </xdr:nvSpPr>
      <xdr:spPr>
        <a:xfrm>
          <a:off x="4283963" y="3422813"/>
          <a:ext cx="2124075" cy="714375"/>
        </a:xfrm>
        <a:prstGeom prst="roundRect">
          <a:avLst>
            <a:gd name="adj" fmla="val 16667"/>
          </a:avLst>
        </a:prstGeom>
        <a:solidFill>
          <a:srgbClr val="FFA766"/>
        </a:solidFill>
        <a:ln w="38100" cap="flat" cmpd="sng">
          <a:solidFill>
            <a:schemeClr val="accent5"/>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4</a:t>
          </a:r>
          <a:endParaRPr sz="1400"/>
        </a:p>
      </xdr:txBody>
    </xdr:sp>
    <xdr:clientData fLocksWithSheet="0"/>
  </xdr:oneCellAnchor>
  <xdr:oneCellAnchor>
    <xdr:from>
      <xdr:col>0</xdr:col>
      <xdr:colOff>3257550</xdr:colOff>
      <xdr:row>15</xdr:row>
      <xdr:rowOff>19050</xdr:rowOff>
    </xdr:from>
    <xdr:ext cx="2162175" cy="752475"/>
    <xdr:sp macro="" textlink="">
      <xdr:nvSpPr>
        <xdr:cNvPr id="7" name="Shape 7">
          <a:hlinkClick xmlns:r="http://schemas.openxmlformats.org/officeDocument/2006/relationships" r:id="rId5"/>
        </xdr:cNvPr>
        <xdr:cNvSpPr/>
      </xdr:nvSpPr>
      <xdr:spPr>
        <a:xfrm>
          <a:off x="4283963" y="3422813"/>
          <a:ext cx="2124075" cy="714375"/>
        </a:xfrm>
        <a:prstGeom prst="roundRect">
          <a:avLst>
            <a:gd name="adj" fmla="val 16667"/>
          </a:avLst>
        </a:prstGeom>
        <a:solidFill>
          <a:srgbClr val="FFA766"/>
        </a:solidFill>
        <a:ln w="38100" cap="flat" cmpd="sng">
          <a:solidFill>
            <a:schemeClr val="accent5"/>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5</a:t>
          </a:r>
          <a:endParaRPr sz="1400"/>
        </a:p>
      </xdr:txBody>
    </xdr:sp>
    <xdr:clientData fLocksWithSheet="0"/>
  </xdr:oneCellAnchor>
  <xdr:oneCellAnchor>
    <xdr:from>
      <xdr:col>0</xdr:col>
      <xdr:colOff>5610225</xdr:colOff>
      <xdr:row>15</xdr:row>
      <xdr:rowOff>19050</xdr:rowOff>
    </xdr:from>
    <xdr:ext cx="2162175" cy="752475"/>
    <xdr:sp macro="" textlink="">
      <xdr:nvSpPr>
        <xdr:cNvPr id="8" name="Shape 8">
          <a:hlinkClick xmlns:r="http://schemas.openxmlformats.org/officeDocument/2006/relationships" r:id="rId6"/>
        </xdr:cNvPr>
        <xdr:cNvSpPr/>
      </xdr:nvSpPr>
      <xdr:spPr>
        <a:xfrm>
          <a:off x="4283963" y="3422813"/>
          <a:ext cx="2124075" cy="714375"/>
        </a:xfrm>
        <a:prstGeom prst="roundRect">
          <a:avLst>
            <a:gd name="adj" fmla="val 16667"/>
          </a:avLst>
        </a:prstGeom>
        <a:solidFill>
          <a:srgbClr val="FFA766"/>
        </a:solidFill>
        <a:ln w="38100" cap="flat" cmpd="sng">
          <a:solidFill>
            <a:schemeClr val="accent5"/>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2" name="image1.png"/>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0</xdr:col>
      <xdr:colOff>8181975</xdr:colOff>
      <xdr:row>0</xdr:row>
      <xdr:rowOff>57150</xdr:rowOff>
    </xdr:from>
    <xdr:ext cx="828675" cy="828675"/>
    <xdr:pic>
      <xdr:nvPicPr>
        <xdr:cNvPr id="9" name="image2.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503093</xdr:colOff>
      <xdr:row>0</xdr:row>
      <xdr:rowOff>48491</xdr:rowOff>
    </xdr:from>
    <xdr:ext cx="2189884" cy="375805"/>
    <xdr:sp macro="" textlink="">
      <xdr:nvSpPr>
        <xdr:cNvPr id="9" name="Shape 9">
          <a:hlinkClick xmlns:r="http://schemas.openxmlformats.org/officeDocument/2006/relationships" r:id="rId1"/>
        </xdr:cNvPr>
        <xdr:cNvSpPr/>
      </xdr:nvSpPr>
      <xdr:spPr>
        <a:xfrm>
          <a:off x="6694343" y="48491"/>
          <a:ext cx="2189884" cy="375805"/>
        </a:xfrm>
        <a:prstGeom prst="roundRect">
          <a:avLst>
            <a:gd name="adj" fmla="val 16667"/>
          </a:avLst>
        </a:prstGeom>
        <a:solidFill>
          <a:srgbClr val="FFA766"/>
        </a:solidFill>
        <a:ln w="38100" cap="flat" cmpd="sng">
          <a:solidFill>
            <a:srgbClr val="FEC499"/>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2143125</xdr:colOff>
      <xdr:row>0</xdr:row>
      <xdr:rowOff>55245</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5526405" y="55245"/>
          <a:ext cx="723900" cy="361950"/>
        </a:xfrm>
        <a:prstGeom prst="rect">
          <a:avLst/>
        </a:prstGeom>
        <a:noFill/>
      </xdr:spPr>
    </xdr:pic>
    <xdr:clientData fLocksWithSheet="0"/>
  </xdr:oneCellAnchor>
  <xdr:twoCellAnchor editAs="oneCell">
    <xdr:from>
      <xdr:col>3</xdr:col>
      <xdr:colOff>831273</xdr:colOff>
      <xdr:row>0</xdr:row>
      <xdr:rowOff>8659</xdr:rowOff>
    </xdr:from>
    <xdr:to>
      <xdr:col>3</xdr:col>
      <xdr:colOff>1352134</xdr:colOff>
      <xdr:row>1</xdr:row>
      <xdr:rowOff>23994</xdr:rowOff>
    </xdr:to>
    <xdr:pic>
      <xdr:nvPicPr>
        <xdr:cNvPr id="4" name="Picture 3"/>
        <xdr:cNvPicPr>
          <a:picLocks noChangeAspect="1"/>
        </xdr:cNvPicPr>
      </xdr:nvPicPr>
      <xdr:blipFill>
        <a:blip xmlns:r="http://schemas.openxmlformats.org/officeDocument/2006/relationships" r:embed="rId3"/>
        <a:stretch>
          <a:fillRect/>
        </a:stretch>
      </xdr:blipFill>
      <xdr:spPr>
        <a:xfrm>
          <a:off x="4225637" y="8659"/>
          <a:ext cx="520861" cy="5262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9525</xdr:colOff>
      <xdr:row>0</xdr:row>
      <xdr:rowOff>57150</xdr:rowOff>
    </xdr:from>
    <xdr:ext cx="2324100" cy="438150"/>
    <xdr:sp macro="" textlink="">
      <xdr:nvSpPr>
        <xdr:cNvPr id="10" name="Shape 10">
          <a:hlinkClick xmlns:r="http://schemas.openxmlformats.org/officeDocument/2006/relationships" r:id="rId1"/>
        </xdr:cNvPr>
        <xdr:cNvSpPr/>
      </xdr:nvSpPr>
      <xdr:spPr>
        <a:xfrm>
          <a:off x="4203000" y="3579975"/>
          <a:ext cx="2286000" cy="400050"/>
        </a:xfrm>
        <a:prstGeom prst="roundRect">
          <a:avLst>
            <a:gd name="adj" fmla="val 16667"/>
          </a:avLst>
        </a:prstGeom>
        <a:solidFill>
          <a:srgbClr val="FFA766"/>
        </a:solidFill>
        <a:ln w="38100" cap="flat" cmpd="sng">
          <a:solidFill>
            <a:srgbClr val="FEC499"/>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2287905</xdr:colOff>
      <xdr:row>0</xdr:row>
      <xdr:rowOff>78105</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5671185" y="78105"/>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0</xdr:row>
      <xdr:rowOff>523335</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twoCellAnchor editAs="oneCell">
    <xdr:from>
      <xdr:col>0</xdr:col>
      <xdr:colOff>0</xdr:colOff>
      <xdr:row>0</xdr:row>
      <xdr:rowOff>0</xdr:rowOff>
    </xdr:from>
    <xdr:to>
      <xdr:col>0</xdr:col>
      <xdr:colOff>520861</xdr:colOff>
      <xdr:row>0</xdr:row>
      <xdr:rowOff>519344</xdr:rowOff>
    </xdr:to>
    <xdr:pic>
      <xdr:nvPicPr>
        <xdr:cNvPr id="5" name="Picture 4"/>
        <xdr:cNvPicPr>
          <a:picLocks noChangeAspect="1"/>
        </xdr:cNvPicPr>
      </xdr:nvPicPr>
      <xdr:blipFill>
        <a:blip xmlns:r="http://schemas.openxmlformats.org/officeDocument/2006/relationships" r:embed="rId3"/>
        <a:stretch>
          <a:fillRect/>
        </a:stretch>
      </xdr:blipFill>
      <xdr:spPr>
        <a:xfrm>
          <a:off x="0" y="0"/>
          <a:ext cx="520861" cy="519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9525</xdr:colOff>
      <xdr:row>0</xdr:row>
      <xdr:rowOff>57150</xdr:rowOff>
    </xdr:from>
    <xdr:ext cx="2324100" cy="438150"/>
    <xdr:sp macro="" textlink="">
      <xdr:nvSpPr>
        <xdr:cNvPr id="11" name="Shape 11">
          <a:hlinkClick xmlns:r="http://schemas.openxmlformats.org/officeDocument/2006/relationships" r:id="rId1"/>
        </xdr:cNvPr>
        <xdr:cNvSpPr/>
      </xdr:nvSpPr>
      <xdr:spPr>
        <a:xfrm>
          <a:off x="4203000" y="3579975"/>
          <a:ext cx="2286000" cy="400050"/>
        </a:xfrm>
        <a:prstGeom prst="roundRect">
          <a:avLst>
            <a:gd name="adj" fmla="val 16667"/>
          </a:avLst>
        </a:prstGeom>
        <a:solidFill>
          <a:srgbClr val="FFA766"/>
        </a:solidFill>
        <a:ln w="38100" cap="flat" cmpd="sng">
          <a:solidFill>
            <a:srgbClr val="FEC499"/>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2317461</xdr:colOff>
      <xdr:row>0</xdr:row>
      <xdr:rowOff>74180</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5688734" y="74180"/>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0</xdr:row>
      <xdr:rowOff>525875</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twoCellAnchor editAs="oneCell">
    <xdr:from>
      <xdr:col>0</xdr:col>
      <xdr:colOff>0</xdr:colOff>
      <xdr:row>0</xdr:row>
      <xdr:rowOff>0</xdr:rowOff>
    </xdr:from>
    <xdr:to>
      <xdr:col>0</xdr:col>
      <xdr:colOff>520861</xdr:colOff>
      <xdr:row>0</xdr:row>
      <xdr:rowOff>519344</xdr:rowOff>
    </xdr:to>
    <xdr:pic>
      <xdr:nvPicPr>
        <xdr:cNvPr id="5" name="Picture 4"/>
        <xdr:cNvPicPr>
          <a:picLocks noChangeAspect="1"/>
        </xdr:cNvPicPr>
      </xdr:nvPicPr>
      <xdr:blipFill>
        <a:blip xmlns:r="http://schemas.openxmlformats.org/officeDocument/2006/relationships" r:embed="rId3"/>
        <a:stretch>
          <a:fillRect/>
        </a:stretch>
      </xdr:blipFill>
      <xdr:spPr>
        <a:xfrm>
          <a:off x="0" y="0"/>
          <a:ext cx="520861" cy="519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9525</xdr:colOff>
      <xdr:row>0</xdr:row>
      <xdr:rowOff>57150</xdr:rowOff>
    </xdr:from>
    <xdr:ext cx="2324100" cy="438150"/>
    <xdr:sp macro="" textlink="">
      <xdr:nvSpPr>
        <xdr:cNvPr id="12" name="Shape 12">
          <a:hlinkClick xmlns:r="http://schemas.openxmlformats.org/officeDocument/2006/relationships" r:id="rId1"/>
        </xdr:cNvPr>
        <xdr:cNvSpPr/>
      </xdr:nvSpPr>
      <xdr:spPr>
        <a:xfrm>
          <a:off x="4203000" y="3579975"/>
          <a:ext cx="2286000" cy="400050"/>
        </a:xfrm>
        <a:prstGeom prst="roundRect">
          <a:avLst>
            <a:gd name="adj" fmla="val 16667"/>
          </a:avLst>
        </a:prstGeom>
        <a:solidFill>
          <a:srgbClr val="FFA766"/>
        </a:solidFill>
        <a:ln w="38100" cap="flat" cmpd="sng">
          <a:solidFill>
            <a:srgbClr val="FEC499"/>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2397729</xdr:colOff>
      <xdr:row>0</xdr:row>
      <xdr:rowOff>85725</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5784396" y="85725"/>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1</xdr:row>
      <xdr:rowOff>5780</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twoCellAnchor editAs="oneCell">
    <xdr:from>
      <xdr:col>0</xdr:col>
      <xdr:colOff>0</xdr:colOff>
      <xdr:row>0</xdr:row>
      <xdr:rowOff>0</xdr:rowOff>
    </xdr:from>
    <xdr:to>
      <xdr:col>0</xdr:col>
      <xdr:colOff>520861</xdr:colOff>
      <xdr:row>1</xdr:row>
      <xdr:rowOff>1184</xdr:rowOff>
    </xdr:to>
    <xdr:pic>
      <xdr:nvPicPr>
        <xdr:cNvPr id="5" name="Picture 4"/>
        <xdr:cNvPicPr>
          <a:picLocks noChangeAspect="1"/>
        </xdr:cNvPicPr>
      </xdr:nvPicPr>
      <xdr:blipFill>
        <a:blip xmlns:r="http://schemas.openxmlformats.org/officeDocument/2006/relationships" r:embed="rId3"/>
        <a:stretch>
          <a:fillRect/>
        </a:stretch>
      </xdr:blipFill>
      <xdr:spPr>
        <a:xfrm>
          <a:off x="0" y="0"/>
          <a:ext cx="520861" cy="519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xdr:col>
      <xdr:colOff>9525</xdr:colOff>
      <xdr:row>0</xdr:row>
      <xdr:rowOff>57150</xdr:rowOff>
    </xdr:from>
    <xdr:ext cx="2324100" cy="438150"/>
    <xdr:sp macro="" textlink="">
      <xdr:nvSpPr>
        <xdr:cNvPr id="13" name="Shape 13">
          <a:hlinkClick xmlns:r="http://schemas.openxmlformats.org/officeDocument/2006/relationships" r:id="rId1"/>
        </xdr:cNvPr>
        <xdr:cNvSpPr/>
      </xdr:nvSpPr>
      <xdr:spPr>
        <a:xfrm>
          <a:off x="4203000" y="3579975"/>
          <a:ext cx="2286000" cy="400050"/>
        </a:xfrm>
        <a:prstGeom prst="roundRect">
          <a:avLst>
            <a:gd name="adj" fmla="val 16667"/>
          </a:avLst>
        </a:prstGeom>
        <a:solidFill>
          <a:srgbClr val="FFA766"/>
        </a:solidFill>
        <a:ln w="38100" cap="flat" cmpd="sng">
          <a:solidFill>
            <a:srgbClr val="FEC499"/>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2421370</xdr:colOff>
      <xdr:row>0</xdr:row>
      <xdr:rowOff>85725</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5792643" y="85725"/>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0</xdr:row>
      <xdr:rowOff>525875</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twoCellAnchor editAs="oneCell">
    <xdr:from>
      <xdr:col>0</xdr:col>
      <xdr:colOff>0</xdr:colOff>
      <xdr:row>0</xdr:row>
      <xdr:rowOff>0</xdr:rowOff>
    </xdr:from>
    <xdr:to>
      <xdr:col>0</xdr:col>
      <xdr:colOff>520861</xdr:colOff>
      <xdr:row>0</xdr:row>
      <xdr:rowOff>519344</xdr:rowOff>
    </xdr:to>
    <xdr:pic>
      <xdr:nvPicPr>
        <xdr:cNvPr id="5" name="Picture 4"/>
        <xdr:cNvPicPr>
          <a:picLocks noChangeAspect="1"/>
        </xdr:cNvPicPr>
      </xdr:nvPicPr>
      <xdr:blipFill>
        <a:blip xmlns:r="http://schemas.openxmlformats.org/officeDocument/2006/relationships" r:embed="rId3"/>
        <a:stretch>
          <a:fillRect/>
        </a:stretch>
      </xdr:blipFill>
      <xdr:spPr>
        <a:xfrm>
          <a:off x="0" y="0"/>
          <a:ext cx="520861" cy="519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9525</xdr:colOff>
      <xdr:row>0</xdr:row>
      <xdr:rowOff>57150</xdr:rowOff>
    </xdr:from>
    <xdr:ext cx="2695575" cy="438150"/>
    <xdr:sp macro="" textlink="">
      <xdr:nvSpPr>
        <xdr:cNvPr id="14" name="Shape 14">
          <a:hlinkClick xmlns:r="http://schemas.openxmlformats.org/officeDocument/2006/relationships" r:id="rId1"/>
        </xdr:cNvPr>
        <xdr:cNvSpPr/>
      </xdr:nvSpPr>
      <xdr:spPr>
        <a:xfrm>
          <a:off x="4017263" y="3579975"/>
          <a:ext cx="2657475" cy="400050"/>
        </a:xfrm>
        <a:prstGeom prst="roundRect">
          <a:avLst>
            <a:gd name="adj" fmla="val 16667"/>
          </a:avLst>
        </a:prstGeom>
        <a:solidFill>
          <a:srgbClr val="FFA766"/>
        </a:solidFill>
        <a:ln w="38100" cap="flat" cmpd="sng">
          <a:solidFill>
            <a:srgbClr val="FEC499"/>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5</xdr:col>
      <xdr:colOff>96610</xdr:colOff>
      <xdr:row>0</xdr:row>
      <xdr:rowOff>58511</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6110967" y="58511"/>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1</xdr:row>
      <xdr:rowOff>8804</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kapowprimary.com/subjects/art-design/key-stage-1/year-1/year-1-painting/lesson-1-making-colours/" TargetMode="External"/><Relationship Id="rId13" Type="http://schemas.openxmlformats.org/officeDocument/2006/relationships/hyperlink" Target="https://www.kapowprimary.com/subjects/art-design/key-stage-1/year-1/year-1-3d/" TargetMode="External"/><Relationship Id="rId18" Type="http://schemas.openxmlformats.org/officeDocument/2006/relationships/hyperlink" Target="https://www.kapowprimary.com/subjects/art-design/key-stage-1/year-1/year-1-3d/lesson-5-giant-spider-model-part-2/" TargetMode="External"/><Relationship Id="rId3" Type="http://schemas.openxmlformats.org/officeDocument/2006/relationships/hyperlink" Target="https://www.kapowprimary.com/subjects/art-design/key-stage-1/year-1/year-1-drawing-make-your-mark/lesson-2-making-waves/" TargetMode="External"/><Relationship Id="rId21" Type="http://schemas.openxmlformats.org/officeDocument/2006/relationships/hyperlink" Target="https://www.kapowprimary.com/subjects/art-design/key-stage-1/year-1/year-1-clay/lesson-2-wool-wrapping/" TargetMode="External"/><Relationship Id="rId7" Type="http://schemas.openxmlformats.org/officeDocument/2006/relationships/hyperlink" Target="https://www.kapowprimary.com/subjects/art-design/key-stage-1/year-1/year-1-painting/" TargetMode="External"/><Relationship Id="rId12" Type="http://schemas.openxmlformats.org/officeDocument/2006/relationships/hyperlink" Target="https://www.kapowprimary.com/subjects/art-design/key-stage-1/year-1/year-1-painting/lesson-5-clarice-cliff-plates/" TargetMode="External"/><Relationship Id="rId17" Type="http://schemas.openxmlformats.org/officeDocument/2006/relationships/hyperlink" Target="https://www.kapowprimary.com/subjects/art-design/key-stage-1/year-1/year-1-3d/lesson-4-giant-spider-model-part-1/" TargetMode="External"/><Relationship Id="rId25" Type="http://schemas.openxmlformats.org/officeDocument/2006/relationships/drawing" Target="../drawings/drawing2.xml"/><Relationship Id="rId2" Type="http://schemas.openxmlformats.org/officeDocument/2006/relationships/hyperlink" Target="https://www.kapowprimary.com/subjects/art-design/key-stage-1/year-1/year-1-drawing-make-your-mark/lesson-1-exploring-line/" TargetMode="External"/><Relationship Id="rId16" Type="http://schemas.openxmlformats.org/officeDocument/2006/relationships/hyperlink" Target="https://www.kapowprimary.com/subjects/art-design/key-stage-1/year-1/year-1-3d/lesson-3-tree-of-life/" TargetMode="External"/><Relationship Id="rId20" Type="http://schemas.openxmlformats.org/officeDocument/2006/relationships/hyperlink" Target="https://www.kapowprimary.com/subjects/art-design/key-stage-1/year-1/year-1-clay/lesson-1-is-it-art/" TargetMode="External"/><Relationship Id="rId1" Type="http://schemas.openxmlformats.org/officeDocument/2006/relationships/hyperlink" Target="https://www.kapowprimary.com/subjects/art-design/key-stage-1/year-1/year-1-drawing-make-your-mark/" TargetMode="External"/><Relationship Id="rId6" Type="http://schemas.openxmlformats.org/officeDocument/2006/relationships/hyperlink" Target="https://www.kapowprimary.com/subjects/art-design/key-stage-1/year-1/year-1-drawing-make-your-mark/lesson-5-drawing-from-observation/" TargetMode="External"/><Relationship Id="rId11" Type="http://schemas.openxmlformats.org/officeDocument/2006/relationships/hyperlink" Target="https://www.kapowprimary.com/subjects/art-design/key-stage-1/year-1/year-1-painting/lesson-4-exploring-colour-mixing/" TargetMode="External"/><Relationship Id="rId24" Type="http://schemas.openxmlformats.org/officeDocument/2006/relationships/hyperlink" Target="https://www.kapowprimary.com/subjects/art-design/key-stage-1/year-1/year-1-clay/lesson-5-fibre-art/" TargetMode="External"/><Relationship Id="rId5" Type="http://schemas.openxmlformats.org/officeDocument/2006/relationships/hyperlink" Target="https://www.kapowprimary.com/subjects/art-design/key-stage-1/year-1/year-1-drawing-make-your-mark/lesson-4-mark-making/" TargetMode="External"/><Relationship Id="rId15" Type="http://schemas.openxmlformats.org/officeDocument/2006/relationships/hyperlink" Target="https://www.kapowprimary.com/subjects/art-design/key-stage-1/year-1/year-1-3d/lesson-2-3d-drawings/" TargetMode="External"/><Relationship Id="rId23" Type="http://schemas.openxmlformats.org/officeDocument/2006/relationships/hyperlink" Target="https://www.kapowprimary.com/subjects/art-design/key-stage-1/year-1/year-1-clay/lesson-4-warp-and-weft/" TargetMode="External"/><Relationship Id="rId10" Type="http://schemas.openxmlformats.org/officeDocument/2006/relationships/hyperlink" Target="https://www.kapowprimary.com/subjects/art-design/key-stage-1/year-1/year-1-painting/lesson-3-printing-with-paint/" TargetMode="External"/><Relationship Id="rId19" Type="http://schemas.openxmlformats.org/officeDocument/2006/relationships/hyperlink" Target="https://www.kapowprimary.com/subjects/art-design/key-stage-1/year-1/year-1-clay/" TargetMode="External"/><Relationship Id="rId4" Type="http://schemas.openxmlformats.org/officeDocument/2006/relationships/hyperlink" Target="https://www.kapowprimary.com/subjects/art-design/key-stage-1/year-1/year-1-drawing-make-your-mark/lesson-3-experimenting-with-media/" TargetMode="External"/><Relationship Id="rId9" Type="http://schemas.openxmlformats.org/officeDocument/2006/relationships/hyperlink" Target="https://www.kapowprimary.com/subjects/art-design/key-stage-1/year-1/year-1-painting/lesson-2-painting-with-colour/" TargetMode="External"/><Relationship Id="rId14" Type="http://schemas.openxmlformats.org/officeDocument/2006/relationships/hyperlink" Target="https://www.kapowprimary.com/subjects/art-design/key-stage-1/year-1/year-1-3d/lesson-1-tube-towers/" TargetMode="External"/><Relationship Id="rId22" Type="http://schemas.openxmlformats.org/officeDocument/2006/relationships/hyperlink" Target="https://www.kapowprimary.com/subjects/art-design/key-stage-1/year-1/year-1-clay/lesson-3-exploring-threa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kapowprimary.com/subjects/art-design/key-stage-1/year-2/year-2-painting/lucy_lesson-1-colour-magic/" TargetMode="External"/><Relationship Id="rId13" Type="http://schemas.openxmlformats.org/officeDocument/2006/relationships/hyperlink" Target="https://www.kapowprimary.com/subjects/art-design/key-stage-1/year-2/year-2-3d-and-sculpture-clay/" TargetMode="External"/><Relationship Id="rId18" Type="http://schemas.openxmlformats.org/officeDocument/2006/relationships/hyperlink" Target="https://www.kapowprimary.com/subjects/art-design/key-stage-1/year-2/year-2-3d-and-sculpture-clay/lesson-5-house-tiles/" TargetMode="External"/><Relationship Id="rId3" Type="http://schemas.openxmlformats.org/officeDocument/2006/relationships/hyperlink" Target="https://www.kapowprimary.com/subjects/art-design/key-stage-1/year-2/year-2-drawing/lesson-2-creating-texture/" TargetMode="External"/><Relationship Id="rId21" Type="http://schemas.openxmlformats.org/officeDocument/2006/relationships/hyperlink" Target="https://www.kapowprimary.com/subjects/art-design/key-stage-1/year-2/year-2-craft-and-design/lesson-2-making-felt/" TargetMode="External"/><Relationship Id="rId7" Type="http://schemas.openxmlformats.org/officeDocument/2006/relationships/hyperlink" Target="https://www.kapowprimary.com/subjects/art-design/key-stage-1/year-2/year-2-painting/" TargetMode="External"/><Relationship Id="rId12" Type="http://schemas.openxmlformats.org/officeDocument/2006/relationships/hyperlink" Target="https://www.kapowprimary.com/subjects/art-design/key-stage-1/year-2/year-2-painting/lesson-5-developing-detail/" TargetMode="External"/><Relationship Id="rId17" Type="http://schemas.openxmlformats.org/officeDocument/2006/relationships/hyperlink" Target="https://www.kapowprimary.com/subjects/art-design/key-stage-1/year-2/year-2-3d-and-sculpture-clay/lesson-4-designing-a-tile/" TargetMode="External"/><Relationship Id="rId25" Type="http://schemas.openxmlformats.org/officeDocument/2006/relationships/drawing" Target="../drawings/drawing3.xml"/><Relationship Id="rId2" Type="http://schemas.openxmlformats.org/officeDocument/2006/relationships/hyperlink" Target="https://www.kapowprimary.com/subjects/art-design/key-stage-1/year-2/year-2-drawing/lesson-1-charcoal-mark-making/" TargetMode="External"/><Relationship Id="rId16" Type="http://schemas.openxmlformats.org/officeDocument/2006/relationships/hyperlink" Target="https://www.kapowprimary.com/subjects/art-design/key-stage-1/year-2/year-2-3d-and-sculpture-clay/lesson-3-applying-skills-in-clay/" TargetMode="External"/><Relationship Id="rId20" Type="http://schemas.openxmlformats.org/officeDocument/2006/relationships/hyperlink" Target="https://www.kapowprimary.com/subjects/art-design/key-stage-1/year-2/year-2-craft-and-design/lesson-1-creative-journey/" TargetMode="External"/><Relationship Id="rId1" Type="http://schemas.openxmlformats.org/officeDocument/2006/relationships/hyperlink" Target="https://www.kapowprimary.com/subjects/art-design/key-stage-1/year-2/year-2-drawing/" TargetMode="External"/><Relationship Id="rId6" Type="http://schemas.openxmlformats.org/officeDocument/2006/relationships/hyperlink" Target="https://www.kapowprimary.com/subjects/art-design/key-stage-1/year-2/year-2-drawing/lesson-5-tell-a-story/" TargetMode="External"/><Relationship Id="rId11" Type="http://schemas.openxmlformats.org/officeDocument/2006/relationships/hyperlink" Target="https://www.kapowprimary.com/subjects/art-design/key-stage-1/year-2/year-2-painting/lesson-4-collage-creation/" TargetMode="External"/><Relationship Id="rId24" Type="http://schemas.openxmlformats.org/officeDocument/2006/relationships/hyperlink" Target="https://www.kapowprimary.com/subjects/art-design/key-stage-1/year-2/year-2-craft-and-design/lesson-5-gallery-experience/" TargetMode="External"/><Relationship Id="rId5" Type="http://schemas.openxmlformats.org/officeDocument/2006/relationships/hyperlink" Target="https://www.kapowprimary.com/subjects/art-design/key-stage-1/year-2/year-2-drawing/lesson-4-creating-characters/" TargetMode="External"/><Relationship Id="rId15" Type="http://schemas.openxmlformats.org/officeDocument/2006/relationships/hyperlink" Target="https://www.kapowprimary.com/subjects/art-design/key-stage-1/year-2/year-2-3d-and-sculpture-clay/lesson-2-pinch-pots/" TargetMode="External"/><Relationship Id="rId23" Type="http://schemas.openxmlformats.org/officeDocument/2006/relationships/hyperlink" Target="https://www.kapowprimary.com/subjects/art-design/key-stage-1/year-2/year-2-craft-and-design/lesson-4-print-possibilities/" TargetMode="External"/><Relationship Id="rId10" Type="http://schemas.openxmlformats.org/officeDocument/2006/relationships/hyperlink" Target="https://www.kapowprimary.com/subjects/art-design/key-stage-1/year-2/year-2-painting/lesson-3-making-textures/" TargetMode="External"/><Relationship Id="rId19" Type="http://schemas.openxmlformats.org/officeDocument/2006/relationships/hyperlink" Target="https://www.kapowprimary.com/subjects/art-design/key-stage-1/year-2/year-2-craft-and-design/" TargetMode="External"/><Relationship Id="rId4" Type="http://schemas.openxmlformats.org/officeDocument/2006/relationships/hyperlink" Target="https://www.kapowprimary.com/subjects/art-design/key-stage-1/year-2/year-2-drawing/lesson-3-my-toy-story/" TargetMode="External"/><Relationship Id="rId9" Type="http://schemas.openxmlformats.org/officeDocument/2006/relationships/hyperlink" Target="https://www.kapowprimary.com/subjects/art-design/key-stage-1/year-2/year-2-painting/lesson-2-texture-hunt/" TargetMode="External"/><Relationship Id="rId14" Type="http://schemas.openxmlformats.org/officeDocument/2006/relationships/hyperlink" Target="https://www.kapowprimary.com/subjects/art-design/key-stage-1/year-2/year-2-3d-and-sculpture-clay/lesson-1-exploring-clay/" TargetMode="External"/><Relationship Id="rId22" Type="http://schemas.openxmlformats.org/officeDocument/2006/relationships/hyperlink" Target="https://www.kapowprimary.com/subjects/art-design/key-stage-1/year-2/year-2-craft-and-design/lesson-3-abstract-map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kapowprimary.com/subjects/art-design/lower-key-stage-2/year-3/year-3-painting/lesson-1-exploring-prehistoric-art/" TargetMode="External"/><Relationship Id="rId13" Type="http://schemas.openxmlformats.org/officeDocument/2006/relationships/hyperlink" Target="https://www.kapowprimary.com/subjects/art-design/lower-key-stage-2/year-3/year-3-3d-and-sculpture/" TargetMode="External"/><Relationship Id="rId18" Type="http://schemas.openxmlformats.org/officeDocument/2006/relationships/hyperlink" Target="https://www.kapowprimary.com/subjects/art-design/lower-key-stage-2/year-3/year-3-3d-and-sculpture/lesson-5-surface-decoration/" TargetMode="External"/><Relationship Id="rId3" Type="http://schemas.openxmlformats.org/officeDocument/2006/relationships/hyperlink" Target="https://www.kapowprimary.com/subjects/art-design/lower-key-stage-2/year-3/year-3-drawing/lesson-2-shading/" TargetMode="External"/><Relationship Id="rId21" Type="http://schemas.openxmlformats.org/officeDocument/2006/relationships/hyperlink" Target="https://www.kapowprimary.com/subjects/art-design/lower-key-stage-2/year-3/year-3-craft-and-design/lesson-2-designing-scrolls/" TargetMode="External"/><Relationship Id="rId7" Type="http://schemas.openxmlformats.org/officeDocument/2006/relationships/hyperlink" Target="https://www.kapowprimary.com/subjects/art-design/lower-key-stage-2/year-3/year-3-painting/" TargetMode="External"/><Relationship Id="rId12" Type="http://schemas.openxmlformats.org/officeDocument/2006/relationships/hyperlink" Target="https://www.kapowprimary.com/subjects/art-design/lower-key-stage-2/year-3/year-3-painting/lesson-5-hands-on-a-cave-wall/" TargetMode="External"/><Relationship Id="rId17" Type="http://schemas.openxmlformats.org/officeDocument/2006/relationships/hyperlink" Target="https://www.kapowprimary.com/subjects/art-design/lower-key-stage-2/year-3/year-3-3d-and-sculpture/lesson-4-abstract-sculpture/" TargetMode="External"/><Relationship Id="rId25" Type="http://schemas.openxmlformats.org/officeDocument/2006/relationships/drawing" Target="../drawings/drawing4.xml"/><Relationship Id="rId2" Type="http://schemas.openxmlformats.org/officeDocument/2006/relationships/hyperlink" Target="https://www.kapowprimary.com/subjects/art-design/lower-key-stage-2/year-3/year-3-drawing/lesson-1-see-like-an-artist/" TargetMode="External"/><Relationship Id="rId16" Type="http://schemas.openxmlformats.org/officeDocument/2006/relationships/hyperlink" Target="https://www.kapowprimary.com/subjects/art-design/lower-key-stage-2/year-3/year-3-3d-and-sculpture/lesson-3-seeing-space-2/" TargetMode="External"/><Relationship Id="rId20" Type="http://schemas.openxmlformats.org/officeDocument/2006/relationships/hyperlink" Target="https://www.kapowprimary.com/subjects/art-design/lower-key-stage-2/year-3/year-3-craft-and-design/lesson-1-exploring-ancient-egyptian-art/" TargetMode="External"/><Relationship Id="rId1" Type="http://schemas.openxmlformats.org/officeDocument/2006/relationships/hyperlink" Target="https://www.kapowprimary.com/subjects/art-design/lower-key-stage-2/year-3/year-3-drawing/" TargetMode="External"/><Relationship Id="rId6" Type="http://schemas.openxmlformats.org/officeDocument/2006/relationships/hyperlink" Target="https://www.kapowprimary.com/subjects/art-design/lower-key-stage-2/year-3/year-3-drawing/lesson-5-abstract-flowers/" TargetMode="External"/><Relationship Id="rId11" Type="http://schemas.openxmlformats.org/officeDocument/2006/relationships/hyperlink" Target="https://www.kapowprimary.com/subjects/art-design/lower-key-stage-2/year-3/year-3-painting/lesson-4-painting-on-the-cave-wall/" TargetMode="External"/><Relationship Id="rId24" Type="http://schemas.openxmlformats.org/officeDocument/2006/relationships/hyperlink" Target="https://www.kapowprimary.com/subjects/art-design/lower-key-stage-2/year-3/year-3-craft-and-design/lesson-5-making-zines/" TargetMode="External"/><Relationship Id="rId5" Type="http://schemas.openxmlformats.org/officeDocument/2006/relationships/hyperlink" Target="https://www.kapowprimary.com/subjects/art-design/lower-key-stage-2/year-3/year-3-drawing/lesson-4-botanical-drawing/" TargetMode="External"/><Relationship Id="rId15" Type="http://schemas.openxmlformats.org/officeDocument/2006/relationships/hyperlink" Target="https://www.kapowprimary.com/subjects/art-design/lower-key-stage-2/year-3/year-3-3d-and-sculpture/lesson-2-constructing-in-3d/" TargetMode="External"/><Relationship Id="rId23" Type="http://schemas.openxmlformats.org/officeDocument/2006/relationships/hyperlink" Target="https://www.kapowprimary.com/subjects/art-design/lower-key-stage-2/year-3/year-3-craft-and-design/lesson-4-scroll-making/" TargetMode="External"/><Relationship Id="rId10" Type="http://schemas.openxmlformats.org/officeDocument/2006/relationships/hyperlink" Target="https://www.kapowprimary.com/subjects/art-design/lower-key-stage-2/year-3/year-3-painting/lesson-3-prehistoric-palette/" TargetMode="External"/><Relationship Id="rId19" Type="http://schemas.openxmlformats.org/officeDocument/2006/relationships/hyperlink" Target="https://www.kapowprimary.com/subjects/art-design/lower-key-stage-2/year-3/year-3-craft-and-design/" TargetMode="External"/><Relationship Id="rId4" Type="http://schemas.openxmlformats.org/officeDocument/2006/relationships/hyperlink" Target="https://www.kapowprimary.com/subjects/art-design/lower-key-stage-2/year-3/year-3-drawing/lesson-3-texture-pictures/" TargetMode="External"/><Relationship Id="rId9" Type="http://schemas.openxmlformats.org/officeDocument/2006/relationships/hyperlink" Target="https://www.kapowprimary.com/subjects/art-design/lower-key-stage-2/year-3/year-3-painting/lesson-2-charcoal-animals/" TargetMode="External"/><Relationship Id="rId14" Type="http://schemas.openxmlformats.org/officeDocument/2006/relationships/hyperlink" Target="https://www.kapowprimary.com/subjects/art-design/lower-key-stage-2/year-3/year-3-3d-and-sculpture/lesson-1-structural-shapes-year-3/" TargetMode="External"/><Relationship Id="rId22" Type="http://schemas.openxmlformats.org/officeDocument/2006/relationships/hyperlink" Target="https://www.kapowprimary.com/subjects/art-design/lower-key-stage-2/year-3/year-3-craft-and-design/lesson-3-making-paper/"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kapowprimary.com/subjects/art-design/lower-key-stage-2/year-4/year-4-painting/lesson-1-tints-and-shades-option-1/" TargetMode="External"/><Relationship Id="rId13" Type="http://schemas.openxmlformats.org/officeDocument/2006/relationships/hyperlink" Target="https://www.kapowprimary.com/subjects/art-design/lower-key-stage-2/year-4/year-4-3d-and-sculpture/" TargetMode="External"/><Relationship Id="rId18" Type="http://schemas.openxmlformats.org/officeDocument/2006/relationships/hyperlink" Target="https://www.kapowprimary.com/subjects/art-design/lower-key-stage-2/year-4/year-4-3d-and-sculpture/lesson-5-recycle-and-recreate/" TargetMode="External"/><Relationship Id="rId3" Type="http://schemas.openxmlformats.org/officeDocument/2006/relationships/hyperlink" Target="https://www.kapowprimary.com/subjects/art-design/lower-key-stage-2/year-4/year-4-drawing/lesson-2-sense-of-proportion/" TargetMode="External"/><Relationship Id="rId21" Type="http://schemas.openxmlformats.org/officeDocument/2006/relationships/hyperlink" Target="https://www.kapowprimary.com/subjects/art-design/lower-key-stage-2/year-4/year-4-craft-and-design/lesson-2-one-picture-four-views/" TargetMode="External"/><Relationship Id="rId7" Type="http://schemas.openxmlformats.org/officeDocument/2006/relationships/hyperlink" Target="https://www.kapowprimary.com/subjects/art-design/lower-key-stage-2/year-4/year-4-painting/" TargetMode="External"/><Relationship Id="rId12" Type="http://schemas.openxmlformats.org/officeDocument/2006/relationships/hyperlink" Target="https://www.kapowprimary.com/subjects/art-design/lower-key-stage-2/year-4/year-4-painting/lesson-5-still-life/" TargetMode="External"/><Relationship Id="rId17" Type="http://schemas.openxmlformats.org/officeDocument/2006/relationships/hyperlink" Target="https://www.kapowprimary.com/subjects/art-design/lower-key-stage-2/year-4/year-4-3d-and-sculpture/lesson-4-shadow-sculpture/" TargetMode="External"/><Relationship Id="rId25" Type="http://schemas.openxmlformats.org/officeDocument/2006/relationships/drawing" Target="../drawings/drawing5.xml"/><Relationship Id="rId2" Type="http://schemas.openxmlformats.org/officeDocument/2006/relationships/hyperlink" Target="https://www.kapowprimary.com/subjects/art-design/lower-key-stage-2/year-4/year-4-drawing/lesson-1-3d-pencil-drawings/" TargetMode="External"/><Relationship Id="rId16" Type="http://schemas.openxmlformats.org/officeDocument/2006/relationships/hyperlink" Target="https://www.kapowprimary.com/subjects/art-design/lower-key-stage-2/year-4/year-4-3d-and-sculpture/lesson-3-working-with-wire/" TargetMode="External"/><Relationship Id="rId20" Type="http://schemas.openxmlformats.org/officeDocument/2006/relationships/hyperlink" Target="https://www.kapowprimary.com/subjects/art-design/lower-key-stage-2/year-4/year-4-craft-and-design/lesson-1-inspired-by-the-rainforest/" TargetMode="External"/><Relationship Id="rId1" Type="http://schemas.openxmlformats.org/officeDocument/2006/relationships/hyperlink" Target="https://www.kapowprimary.com/subjects/art-design/lower-key-stage-2/year-4/year-4-drawing/" TargetMode="External"/><Relationship Id="rId6" Type="http://schemas.openxmlformats.org/officeDocument/2006/relationships/hyperlink" Target="https://www.kapowprimary.com/subjects/art-design/lower-key-stage-2/year-4/year-4-drawing/" TargetMode="External"/><Relationship Id="rId11" Type="http://schemas.openxmlformats.org/officeDocument/2006/relationships/hyperlink" Target="https://www.kapowprimary.com/subjects/art-design/lower-key-stage-2/year-4/year-4-painting/lesson-4-composition/" TargetMode="External"/><Relationship Id="rId24" Type="http://schemas.openxmlformats.org/officeDocument/2006/relationships/hyperlink" Target="https://www.kapowprimary.com/subjects/art-design/lower-key-stage-2/year-4/year-4-craft-and-design/lesson-5-fabric-design/" TargetMode="External"/><Relationship Id="rId5" Type="http://schemas.openxmlformats.org/officeDocument/2006/relationships/hyperlink" Target="https://www.kapowprimary.com/subjects/art-design/lower-key-stage-2/year-4/year-4-drawing/lesson-4-wax-resist/" TargetMode="External"/><Relationship Id="rId15" Type="http://schemas.openxmlformats.org/officeDocument/2006/relationships/hyperlink" Target="https://www.kapowprimary.com/subjects/art-design/lower-key-stage-2/year-4/year-4-3d-and-sculpture/lesson-2-soap-sculptures/" TargetMode="External"/><Relationship Id="rId23" Type="http://schemas.openxmlformats.org/officeDocument/2006/relationships/hyperlink" Target="https://www.kapowprimary.com/subjects/art-design/lower-key-stage-2/year-4/year-4-craft-and-design/lesson-4-repeating-patterns/" TargetMode="External"/><Relationship Id="rId10" Type="http://schemas.openxmlformats.org/officeDocument/2006/relationships/hyperlink" Target="https://www.kapowprimary.com/subjects/art-design/lower-key-stage-2/year-4/year-4-painting/lesson-3-painting-techniques/" TargetMode="External"/><Relationship Id="rId19" Type="http://schemas.openxmlformats.org/officeDocument/2006/relationships/hyperlink" Target="https://www.kapowprimary.com/subjects/art-design/lower-key-stage-2/year-4/year-4-craft-and-design/" TargetMode="External"/><Relationship Id="rId4" Type="http://schemas.openxmlformats.org/officeDocument/2006/relationships/hyperlink" Target="https://www.kapowprimary.com/subjects/art-design/lower-key-stage-2/year-4/year-4-drawing/lesson-3-drawing-with-scissors/" TargetMode="External"/><Relationship Id="rId9" Type="http://schemas.openxmlformats.org/officeDocument/2006/relationships/hyperlink" Target="https://www.kapowprimary.com/subjects/art-design/lower-key-stage-2/year-4/year-4-painting/lesson-2-three-dimensions/" TargetMode="External"/><Relationship Id="rId14" Type="http://schemas.openxmlformats.org/officeDocument/2006/relationships/hyperlink" Target="https://www.kapowprimary.com/subjects/art-design/lower-key-stage-2/year-4/year-4-3d-and-sculpture/lesson-1-from-2d-to-3d/" TargetMode="External"/><Relationship Id="rId22" Type="http://schemas.openxmlformats.org/officeDocument/2006/relationships/hyperlink" Target="https://www.kapowprimary.com/subjects/art-design/lower-key-stage-2/year-4/year-4-craft-and-design/lesson-3-creating-pattern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kapowprimary.com/subjects/art-design/upper-key-stage-2/year-5/year-5-painting/lesson-1-poem-portrait/" TargetMode="External"/><Relationship Id="rId13" Type="http://schemas.openxmlformats.org/officeDocument/2006/relationships/hyperlink" Target="https://www.kapowprimary.com/subjects/art-design/upper-key-stage-2/year-5/year-5-3d-and-sculpture/" TargetMode="External"/><Relationship Id="rId18" Type="http://schemas.openxmlformats.org/officeDocument/2006/relationships/hyperlink" Target="https://www.kapowprimary.com/subjects/art-design/upper-key-stage-2/year-5/year-5-3d-and-sculpture/lesson-5-viewer-experience/" TargetMode="External"/><Relationship Id="rId3" Type="http://schemas.openxmlformats.org/officeDocument/2006/relationships/hyperlink" Target="https://www.kapowprimary.com/subjects/art-design/upper-key-stage-2/year-5/year-5-drawing/lesson-2-drawing-decisions/" TargetMode="External"/><Relationship Id="rId21" Type="http://schemas.openxmlformats.org/officeDocument/2006/relationships/hyperlink" Target="https://www.kapowprimary.com/subjects/art-design/upper-key-stage-2/year-5/year-5-craft-and-design/lesson-2-house-monoprint/" TargetMode="External"/><Relationship Id="rId7" Type="http://schemas.openxmlformats.org/officeDocument/2006/relationships/hyperlink" Target="https://www.kapowprimary.com/subjects/art-design/upper-key-stage-2/year-5/year-5-painting/" TargetMode="External"/><Relationship Id="rId12" Type="http://schemas.openxmlformats.org/officeDocument/2006/relationships/hyperlink" Target="https://www.kapowprimary.com/subjects/art-design/upper-key-stage-2/year-5/year-5-painting/lesson-5-mixed-media-portraits/" TargetMode="External"/><Relationship Id="rId17" Type="http://schemas.openxmlformats.org/officeDocument/2006/relationships/hyperlink" Target="https://www.kapowprimary.com/subjects/art-design/upper-key-stage-2/year-5/year-5-3d-and-sculpture/lesson-4-creative-concepts/" TargetMode="External"/><Relationship Id="rId25" Type="http://schemas.openxmlformats.org/officeDocument/2006/relationships/drawing" Target="../drawings/drawing6.xml"/><Relationship Id="rId2" Type="http://schemas.openxmlformats.org/officeDocument/2006/relationships/hyperlink" Target="https://www.kapowprimary.com/subjects/art-design/upper-key-stage-2/year-5/year-5-drawing/lesson-1-space-imagery/" TargetMode="External"/><Relationship Id="rId16" Type="http://schemas.openxmlformats.org/officeDocument/2006/relationships/hyperlink" Target="https://www.kapowprimary.com/subjects/art-design/upper-key-stage-2/year-5/year-5-3d-and-sculpture/lesson-3-everyday-amazing/" TargetMode="External"/><Relationship Id="rId20" Type="http://schemas.openxmlformats.org/officeDocument/2006/relationships/hyperlink" Target="https://www.kapowprimary.com/subjects/art-design/upper-key-stage-2/year-5/year-5-craft-and-design/lesson-1-observational-drawing-houses/" TargetMode="External"/><Relationship Id="rId1" Type="http://schemas.openxmlformats.org/officeDocument/2006/relationships/hyperlink" Target="https://www.kapowprimary.com/subjects/art-design/upper-key-stage-2/year-5/year-5-drawing/" TargetMode="External"/><Relationship Id="rId6" Type="http://schemas.openxmlformats.org/officeDocument/2006/relationships/hyperlink" Target="https://www.kapowprimary.com/subjects/art-design/upper-key-stage-2/year-5/year-5-drawing/lesson-5-revisiting-ideas/" TargetMode="External"/><Relationship Id="rId11" Type="http://schemas.openxmlformats.org/officeDocument/2006/relationships/hyperlink" Target="https://www.kapowprimary.com/subjects/art-design/upper-key-stage-2/year-5/year-5-painting/lesson-4-changing-faces/" TargetMode="External"/><Relationship Id="rId24" Type="http://schemas.openxmlformats.org/officeDocument/2006/relationships/hyperlink" Target="https://www.kapowprimary.com/subjects/art-design/upper-key-stage-2/year-5/year-5-craft-and-design/lesson-5-monument/" TargetMode="External"/><Relationship Id="rId5" Type="http://schemas.openxmlformats.org/officeDocument/2006/relationships/hyperlink" Target="https://www.kapowprimary.com/subjects/art-design/upper-key-stage-2/year-5/year-5-drawing/lesson-4-a-vision-of-the-future/" TargetMode="External"/><Relationship Id="rId15" Type="http://schemas.openxmlformats.org/officeDocument/2006/relationships/hyperlink" Target="https://www.kapowprimary.com/subjects/art-design/upper-key-stage-2/year-5/year-5-3d-and-sculpture/lesson-2-space-and-scale/" TargetMode="External"/><Relationship Id="rId23" Type="http://schemas.openxmlformats.org/officeDocument/2006/relationships/hyperlink" Target="https://www.kapowprimary.com/subjects/art-design/upper-key-stage-2/year-5/year-5-craft-and-design/lesson-4-friedensreich-hundertwasser/" TargetMode="External"/><Relationship Id="rId10" Type="http://schemas.openxmlformats.org/officeDocument/2006/relationships/hyperlink" Target="https://www.kapowprimary.com/subjects/art-design/upper-key-stage-2/year-5/year-5-painting/lesson-3-self-portraits/" TargetMode="External"/><Relationship Id="rId19" Type="http://schemas.openxmlformats.org/officeDocument/2006/relationships/hyperlink" Target="https://www.kapowprimary.com/subjects/art-design/upper-key-stage-2/year-5/year-5-craft-and-design/" TargetMode="External"/><Relationship Id="rId4" Type="http://schemas.openxmlformats.org/officeDocument/2006/relationships/hyperlink" Target="https://www.kapowprimary.com/subjects/art-design/upper-key-stage-2/year-5/year-5-drawing/lesson-3-teis-albers/" TargetMode="External"/><Relationship Id="rId9" Type="http://schemas.openxmlformats.org/officeDocument/2006/relationships/hyperlink" Target="https://www.kapowprimary.com/subjects/art-design/upper-key-stage-2/year-5/year-5-painting/lesson-2-developing-drawings/" TargetMode="External"/><Relationship Id="rId14" Type="http://schemas.openxmlformats.org/officeDocument/2006/relationships/hyperlink" Target="https://www.kapowprimary.com/subjects/art-design/upper-key-stage-2/year-5/year-5-3d-and-sculpture/lesson-1-what-is-installation-art/" TargetMode="External"/><Relationship Id="rId22" Type="http://schemas.openxmlformats.org/officeDocument/2006/relationships/hyperlink" Target="https://www.kapowprimary.com/subjects/art-design/upper-key-stage-2/year-5/year-5-craft-and-design/lesson-3-be-an-architec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kapowprimary.com/subjects/art-design/upper-key-stage-2/year-6/year-6-painting/lesson-1-david-hockney-option-1/" TargetMode="External"/><Relationship Id="rId13" Type="http://schemas.openxmlformats.org/officeDocument/2006/relationships/hyperlink" Target="https://www.kapowprimary.com/subjects/art-design/upper-key-stage-2/year-6/year-6-painting/lesson-4-frank-bowling-option-2/" TargetMode="External"/><Relationship Id="rId18" Type="http://schemas.openxmlformats.org/officeDocument/2006/relationships/hyperlink" Target="https://www.kapowprimary.com/subjects/art-design/upper-key-stage-2/year-6/year-6-3d-and-sculpture/lesson-1-exploring-self/" TargetMode="External"/><Relationship Id="rId26" Type="http://schemas.openxmlformats.org/officeDocument/2006/relationships/hyperlink" Target="https://www.kapowprimary.com/subjects/art-design/upper-key-stage-2/year-6/year-6-craft-and-design/lesson-3-digital-art/" TargetMode="External"/><Relationship Id="rId3" Type="http://schemas.openxmlformats.org/officeDocument/2006/relationships/hyperlink" Target="https://www.kapowprimary.com/subjects/art-design/upper-key-stage-2/year-6/year-6-drawing/lesson-2-symbolic-imagery/" TargetMode="External"/><Relationship Id="rId21" Type="http://schemas.openxmlformats.org/officeDocument/2006/relationships/hyperlink" Target="https://www.kapowprimary.com/subjects/art-design/upper-key-stage-2/year-6/year-6-3d-and-sculpture/lesson-4-memory-sculpture/" TargetMode="External"/><Relationship Id="rId7" Type="http://schemas.openxmlformats.org/officeDocument/2006/relationships/hyperlink" Target="https://www.kapowprimary.com/subjects/art-design/upper-key-stage-2/year-6/year-6-painting/" TargetMode="External"/><Relationship Id="rId12" Type="http://schemas.openxmlformats.org/officeDocument/2006/relationships/hyperlink" Target="https://www.kapowprimary.com/subjects/art-design/upper-key-stage-2/year-6/year-6-painting/lesson-4-fiona-rae-option-1/" TargetMode="External"/><Relationship Id="rId17" Type="http://schemas.openxmlformats.org/officeDocument/2006/relationships/hyperlink" Target="https://www.kapowprimary.com/subjects/art-design/upper-key-stage-2/year-6/year-6-3d-and-sculpture/" TargetMode="External"/><Relationship Id="rId25" Type="http://schemas.openxmlformats.org/officeDocument/2006/relationships/hyperlink" Target="https://www.kapowprimary.com/subjects/art-design/upper-key-stage-2/year-6/year-6-craft-and-design/lesson-2-macro-photography/" TargetMode="External"/><Relationship Id="rId2" Type="http://schemas.openxmlformats.org/officeDocument/2006/relationships/hyperlink" Target="https://www.kapowprimary.com/subjects/art-design/upper-key-stage-2/year-6/year-6-drawing/lesson-1-experimental-mark-making/" TargetMode="External"/><Relationship Id="rId16" Type="http://schemas.openxmlformats.org/officeDocument/2006/relationships/hyperlink" Target="https://www.kapowprimary.com/subjects/art-design/upper-key-stage-2/year-6/year-6-painting/lesson-7-making-art/" TargetMode="External"/><Relationship Id="rId20" Type="http://schemas.openxmlformats.org/officeDocument/2006/relationships/hyperlink" Target="https://www.kapowprimary.com/subjects/art-design/upper-key-stage-2/year-6/year-6-3d-and-sculpture/lesson-3-memory-museum/" TargetMode="External"/><Relationship Id="rId29" Type="http://schemas.openxmlformats.org/officeDocument/2006/relationships/printerSettings" Target="../printerSettings/printerSettings1.bin"/><Relationship Id="rId1" Type="http://schemas.openxmlformats.org/officeDocument/2006/relationships/hyperlink" Target="https://www.kapowprimary.com/subjects/art-design/upper-key-stage-2/year-6/year-6-drawing/" TargetMode="External"/><Relationship Id="rId6" Type="http://schemas.openxmlformats.org/officeDocument/2006/relationships/hyperlink" Target="https://www.kapowprimary.com/subjects/art-design/upper-key-stage-2/year-6/year-6-drawing/lesson-5-powerful-imagery/" TargetMode="External"/><Relationship Id="rId11" Type="http://schemas.openxmlformats.org/officeDocument/2006/relationships/hyperlink" Target="https://www.kapowprimary.com/subjects/art-design/upper-key-stage-2/year-6/year-6-painting/lesson-3-john-singer-sargent-the-front-line/" TargetMode="External"/><Relationship Id="rId24" Type="http://schemas.openxmlformats.org/officeDocument/2006/relationships/hyperlink" Target="https://www.kapowprimary.com/subjects/art-design/upper-key-stage-2/year-6/year-6-craft-and-design/lesson-1-photomontage/" TargetMode="External"/><Relationship Id="rId5" Type="http://schemas.openxmlformats.org/officeDocument/2006/relationships/hyperlink" Target="https://www.kapowprimary.com/subjects/art-design/upper-key-stage-2/year-6/year-6-drawing/lesson-4-street-art/" TargetMode="External"/><Relationship Id="rId15" Type="http://schemas.openxmlformats.org/officeDocument/2006/relationships/hyperlink" Target="https://www.kapowprimary.com/subjects/art-design/upper-key-stage-2/year-6/year-6-painting/lesson-6-research-and-planning/" TargetMode="External"/><Relationship Id="rId23" Type="http://schemas.openxmlformats.org/officeDocument/2006/relationships/hyperlink" Target="https://www.kapowprimary.com/subjects/art-design/upper-key-stage-2/year-6/year-6-craft-and-design/" TargetMode="External"/><Relationship Id="rId28" Type="http://schemas.openxmlformats.org/officeDocument/2006/relationships/hyperlink" Target="https://www.kapowprimary.com/subjects/art-design/upper-key-stage-2/year-6/year-6-craft-and-design/lesson-5-photorealistic-self-portraits/" TargetMode="External"/><Relationship Id="rId10" Type="http://schemas.openxmlformats.org/officeDocument/2006/relationships/hyperlink" Target="https://www.kapowprimary.com/subjects/art-design/upper-key-stage-2/year-6/year-6-painting/lesson-2-paula-rego-the-dance/" TargetMode="External"/><Relationship Id="rId19" Type="http://schemas.openxmlformats.org/officeDocument/2006/relationships/hyperlink" Target="https://www.kapowprimary.com/subjects/art-design/upper-key-stage-2/year-6/year-6-3d-and-sculpture/lesson-2-relief-sculptures/" TargetMode="External"/><Relationship Id="rId4" Type="http://schemas.openxmlformats.org/officeDocument/2006/relationships/hyperlink" Target="https://www.kapowprimary.com/subjects/art-design/upper-key-stage-2/year-6/year-6-drawing/lesson-3-chiaroscuro/" TargetMode="External"/><Relationship Id="rId9" Type="http://schemas.openxmlformats.org/officeDocument/2006/relationships/hyperlink" Target="https://www.kapowprimary.com/subjects/art-design/upper-key-stage-2/year-6/year-6-painting/lesson-1-richard-brakenburg-option-2/" TargetMode="External"/><Relationship Id="rId14" Type="http://schemas.openxmlformats.org/officeDocument/2006/relationships/hyperlink" Target="https://www.kapowprimary.com/subjects/art-design/upper-key-stage-2/year-6/year-6-painting/lesson-5-lubaina-himid/" TargetMode="External"/><Relationship Id="rId22" Type="http://schemas.openxmlformats.org/officeDocument/2006/relationships/hyperlink" Target="https://www.kapowprimary.com/subjects/art-design/upper-key-stage-2/year-6/year-6-3d-and-sculpture/lesson-5-complete-and-reflect/" TargetMode="External"/><Relationship Id="rId27" Type="http://schemas.openxmlformats.org/officeDocument/2006/relationships/hyperlink" Target="https://www.kapowprimary.com/subjects/art-design/upper-key-stage-2/year-6/year-6-craft-and-design/lesson-4-recreating-paintings/" TargetMode="External"/><Relationship Id="rId30"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2.6640625" defaultRowHeight="15" customHeight="1"/>
  <cols>
    <col min="1" max="1" width="131" customWidth="1"/>
    <col min="2" max="6" width="8.6640625" customWidth="1"/>
  </cols>
  <sheetData>
    <row r="1" spans="1:1" ht="75.75" customHeight="1">
      <c r="A1" s="1"/>
    </row>
    <row r="2" spans="1:1" ht="18">
      <c r="A2" s="2" t="s">
        <v>0</v>
      </c>
    </row>
    <row r="3" spans="1:1" ht="14.4">
      <c r="A3" s="3" t="s">
        <v>1</v>
      </c>
    </row>
    <row r="4" spans="1:1" ht="14.4">
      <c r="A4" s="3" t="s">
        <v>2</v>
      </c>
    </row>
    <row r="5" spans="1:1" ht="14.4">
      <c r="A5" s="3" t="s">
        <v>3</v>
      </c>
    </row>
    <row r="6" spans="1:1" ht="86.4">
      <c r="A6" s="3" t="s">
        <v>4</v>
      </c>
    </row>
    <row r="7" spans="1:1" ht="14.4">
      <c r="A7" s="3" t="s">
        <v>5</v>
      </c>
    </row>
    <row r="8" spans="1:1" ht="43.2">
      <c r="A8" s="4" t="s">
        <v>6</v>
      </c>
    </row>
    <row r="9" spans="1:1" ht="12.75" customHeight="1">
      <c r="A9" s="5"/>
    </row>
    <row r="10" spans="1:1" ht="12.75" customHeight="1">
      <c r="A10" s="6"/>
    </row>
    <row r="11" spans="1:1" ht="12.75" customHeight="1">
      <c r="A11" s="6"/>
    </row>
    <row r="12" spans="1:1" ht="12.75" customHeight="1">
      <c r="A12" s="6"/>
    </row>
    <row r="13" spans="1:1" ht="12.75" customHeight="1">
      <c r="A13" s="6"/>
    </row>
    <row r="14" spans="1:1" ht="12.75" customHeight="1">
      <c r="A14" s="6"/>
    </row>
    <row r="15" spans="1:1" ht="12.75" customHeight="1">
      <c r="A15" s="6"/>
    </row>
    <row r="16" spans="1:1" ht="12.75" customHeight="1">
      <c r="A16" s="6"/>
    </row>
    <row r="17" spans="1:1" ht="12.75" customHeight="1">
      <c r="A17" s="6"/>
    </row>
    <row r="18" spans="1:1" ht="12.75" customHeight="1">
      <c r="A18" s="6"/>
    </row>
    <row r="19" spans="1:1" ht="12.75" customHeight="1">
      <c r="A19" s="6"/>
    </row>
    <row r="20" spans="1:1" ht="12.75" customHeight="1">
      <c r="A20" s="6"/>
    </row>
    <row r="21" spans="1:1" ht="12.75" customHeight="1">
      <c r="A21" s="6"/>
    </row>
    <row r="22" spans="1:1" ht="12.75" customHeight="1">
      <c r="A22" s="6"/>
    </row>
    <row r="23" spans="1:1" ht="12.75" customHeight="1">
      <c r="A23" s="6"/>
    </row>
    <row r="24" spans="1:1" ht="12.75" customHeight="1"/>
    <row r="25" spans="1:1" ht="12.75" customHeight="1"/>
    <row r="26" spans="1:1" ht="12.75" customHeight="1"/>
    <row r="27" spans="1:1" ht="12.75" customHeight="1"/>
    <row r="28" spans="1:1" ht="12.75" customHeight="1"/>
    <row r="29" spans="1:1" ht="12.75" customHeight="1"/>
    <row r="30" spans="1:1" ht="12.75" customHeight="1"/>
    <row r="31" spans="1:1" ht="12.75" customHeight="1"/>
    <row r="32" spans="1:1"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R1000"/>
  <sheetViews>
    <sheetView zoomScale="66" zoomScaleNormal="66" workbookViewId="0">
      <pane xSplit="1" ySplit="2" topLeftCell="D3" activePane="bottomRight" state="frozen"/>
      <selection pane="topRight" activeCell="B1" sqref="B1"/>
      <selection pane="bottomLeft" activeCell="A3" sqref="A3"/>
      <selection pane="bottomRight" activeCell="J4" sqref="J4"/>
    </sheetView>
  </sheetViews>
  <sheetFormatPr defaultColWidth="12.6640625" defaultRowHeight="15" customHeight="1"/>
  <cols>
    <col min="1" max="2" width="20.77734375" customWidth="1"/>
    <col min="3" max="3" width="7.77734375" customWidth="1"/>
    <col min="4" max="4" width="40.77734375" customWidth="1"/>
    <col min="5" max="5" width="40.77734375" style="80" customWidth="1"/>
    <col min="6" max="7" width="40.77734375" customWidth="1"/>
    <col min="8" max="14" width="5.77734375" customWidth="1"/>
    <col min="15" max="15" width="7.6640625" customWidth="1"/>
    <col min="16" max="18" width="14.33203125" customWidth="1"/>
  </cols>
  <sheetData>
    <row r="1" spans="1:18" ht="40.5" customHeight="1">
      <c r="A1" s="7" t="s">
        <v>7</v>
      </c>
      <c r="B1" s="8" t="s">
        <v>7</v>
      </c>
      <c r="C1" s="9"/>
      <c r="D1" s="10" t="s">
        <v>8</v>
      </c>
      <c r="E1" s="95"/>
      <c r="F1" s="84" t="s">
        <v>9</v>
      </c>
      <c r="G1" s="85"/>
      <c r="H1" s="81" t="s">
        <v>552</v>
      </c>
      <c r="I1" s="81"/>
      <c r="J1" s="81"/>
      <c r="K1" s="81"/>
      <c r="L1" s="81"/>
      <c r="M1" s="81"/>
      <c r="N1" s="81"/>
      <c r="O1" s="81"/>
      <c r="P1" s="81"/>
      <c r="Q1" s="81"/>
      <c r="R1" s="81"/>
    </row>
    <row r="2" spans="1:18" ht="90" customHeight="1">
      <c r="A2" s="99" t="s">
        <v>554</v>
      </c>
      <c r="B2" s="12" t="s">
        <v>10</v>
      </c>
      <c r="C2" s="13" t="s">
        <v>11</v>
      </c>
      <c r="D2" s="79" t="s">
        <v>575</v>
      </c>
      <c r="E2" s="97" t="s">
        <v>549</v>
      </c>
      <c r="F2" s="97" t="s">
        <v>550</v>
      </c>
      <c r="G2" s="98" t="s">
        <v>553</v>
      </c>
      <c r="H2" s="76" t="s">
        <v>555</v>
      </c>
      <c r="I2" s="76" t="s">
        <v>556</v>
      </c>
      <c r="J2" s="76" t="s">
        <v>557</v>
      </c>
      <c r="K2" s="76" t="s">
        <v>558</v>
      </c>
      <c r="L2" s="76" t="s">
        <v>559</v>
      </c>
      <c r="M2" s="76" t="s">
        <v>560</v>
      </c>
      <c r="N2" s="76" t="s">
        <v>561</v>
      </c>
      <c r="O2" s="77" t="s">
        <v>544</v>
      </c>
      <c r="P2" s="78" t="s">
        <v>546</v>
      </c>
      <c r="Q2" s="78" t="s">
        <v>547</v>
      </c>
      <c r="R2" s="78" t="s">
        <v>548</v>
      </c>
    </row>
    <row r="3" spans="1:18" ht="41.4">
      <c r="A3" s="86" t="s">
        <v>12</v>
      </c>
      <c r="B3" s="14" t="s">
        <v>13</v>
      </c>
      <c r="C3" s="15">
        <v>1</v>
      </c>
      <c r="D3" s="16" t="s">
        <v>14</v>
      </c>
      <c r="E3" s="17" t="s">
        <v>680</v>
      </c>
      <c r="F3" s="17" t="s">
        <v>15</v>
      </c>
      <c r="G3" s="17" t="s">
        <v>16</v>
      </c>
      <c r="H3" s="18"/>
      <c r="I3" s="11"/>
      <c r="J3" s="11"/>
      <c r="K3" s="11"/>
      <c r="L3" s="11"/>
      <c r="M3" s="11"/>
      <c r="N3" s="11"/>
      <c r="O3" s="19">
        <v>4</v>
      </c>
      <c r="P3" s="20">
        <f>(COUNTIF(H3:N3,"WT"))/O3</f>
        <v>0</v>
      </c>
      <c r="Q3" s="21">
        <f>(COUNTIF(H3:N3,"SU"))/O3</f>
        <v>0</v>
      </c>
      <c r="R3" s="20">
        <f>(COUNTIF(H3:N3,"GD"))/O3</f>
        <v>0</v>
      </c>
    </row>
    <row r="4" spans="1:18" ht="27.6">
      <c r="A4" s="87"/>
      <c r="B4" s="22" t="s">
        <v>17</v>
      </c>
      <c r="C4" s="15">
        <v>2</v>
      </c>
      <c r="D4" s="16" t="s">
        <v>18</v>
      </c>
      <c r="E4" s="17" t="s">
        <v>681</v>
      </c>
      <c r="F4" s="17" t="s">
        <v>19</v>
      </c>
      <c r="G4" s="17" t="s">
        <v>20</v>
      </c>
      <c r="H4" s="18"/>
      <c r="I4" s="11"/>
      <c r="J4" s="11"/>
      <c r="K4" s="11"/>
      <c r="L4" s="11"/>
      <c r="M4" s="11"/>
      <c r="N4" s="11"/>
      <c r="O4" s="11"/>
      <c r="P4" s="20">
        <f>(COUNTIF(H4:N4,"WT"))/O3</f>
        <v>0</v>
      </c>
      <c r="Q4" s="21">
        <f>(COUNTIF(H4:N4,"SU"))/O3</f>
        <v>0</v>
      </c>
      <c r="R4" s="21">
        <f>(COUNTIF(H4:N4,"GD"))/O3</f>
        <v>0</v>
      </c>
    </row>
    <row r="5" spans="1:18" ht="55.2">
      <c r="A5" s="87"/>
      <c r="B5" s="23" t="s">
        <v>21</v>
      </c>
      <c r="C5" s="24">
        <v>3</v>
      </c>
      <c r="D5" s="25" t="s">
        <v>22</v>
      </c>
      <c r="E5" s="52" t="s">
        <v>682</v>
      </c>
      <c r="F5" s="26" t="s">
        <v>23</v>
      </c>
      <c r="G5" s="26" t="s">
        <v>24</v>
      </c>
      <c r="H5" s="18"/>
      <c r="I5" s="11"/>
      <c r="J5" s="11"/>
      <c r="K5" s="11"/>
      <c r="L5" s="11"/>
      <c r="M5" s="11"/>
      <c r="N5" s="11"/>
      <c r="O5" s="11"/>
      <c r="P5" s="20">
        <f>(COUNTIF(H5:N5,"WT"))/O3</f>
        <v>0</v>
      </c>
      <c r="Q5" s="21">
        <f>(COUNTIF(H5:N5,"SU"))/O3</f>
        <v>0</v>
      </c>
      <c r="R5" s="21">
        <f>(COUNTIF(H5:N5,"GD"))/O3</f>
        <v>0</v>
      </c>
    </row>
    <row r="6" spans="1:18" ht="55.2">
      <c r="A6" s="87"/>
      <c r="B6" s="22" t="s">
        <v>25</v>
      </c>
      <c r="C6" s="15">
        <v>4</v>
      </c>
      <c r="D6" s="27" t="s">
        <v>26</v>
      </c>
      <c r="E6" s="17" t="s">
        <v>683</v>
      </c>
      <c r="F6" s="28" t="s">
        <v>27</v>
      </c>
      <c r="G6" s="28" t="s">
        <v>28</v>
      </c>
      <c r="H6" s="18"/>
      <c r="I6" s="11"/>
      <c r="J6" s="11"/>
      <c r="K6" s="11"/>
      <c r="L6" s="11"/>
      <c r="M6" s="11"/>
      <c r="N6" s="11"/>
      <c r="O6" s="11"/>
      <c r="P6" s="20">
        <f>(COUNTIF(H6:N6,"WT"))/O3</f>
        <v>0</v>
      </c>
      <c r="Q6" s="20">
        <f>(COUNTIF(H6:N6,"SU"))/O3</f>
        <v>0</v>
      </c>
      <c r="R6" s="21">
        <f>(COUNTIF(H6:N6,"GD"))/O3</f>
        <v>0</v>
      </c>
    </row>
    <row r="7" spans="1:18" ht="41.4">
      <c r="A7" s="88"/>
      <c r="B7" s="22" t="s">
        <v>29</v>
      </c>
      <c r="C7" s="15">
        <v>5</v>
      </c>
      <c r="D7" s="29" t="s">
        <v>30</v>
      </c>
      <c r="E7" s="52" t="s">
        <v>684</v>
      </c>
      <c r="F7" s="26" t="s">
        <v>31</v>
      </c>
      <c r="G7" s="26" t="s">
        <v>32</v>
      </c>
      <c r="H7" s="11"/>
      <c r="I7" s="11"/>
      <c r="J7" s="11"/>
      <c r="K7" s="11"/>
      <c r="L7" s="11"/>
      <c r="M7" s="11"/>
      <c r="N7" s="11"/>
      <c r="O7" s="11"/>
      <c r="P7" s="20">
        <f>(COUNTIF(H7:N7,"WT"))/O3</f>
        <v>0</v>
      </c>
      <c r="Q7" s="20">
        <f>(COUNTIF(H7:N7,"SU"))/O3</f>
        <v>0</v>
      </c>
      <c r="R7" s="21">
        <f>(COUNTIF(H7:N7,"GD"))/O3</f>
        <v>0</v>
      </c>
    </row>
    <row r="8" spans="1:18" ht="41.4">
      <c r="A8" s="89" t="s">
        <v>33</v>
      </c>
      <c r="B8" s="30" t="s">
        <v>34</v>
      </c>
      <c r="C8" s="15">
        <v>1</v>
      </c>
      <c r="D8" s="31" t="s">
        <v>35</v>
      </c>
      <c r="E8" s="17" t="s">
        <v>685</v>
      </c>
      <c r="F8" s="17" t="s">
        <v>36</v>
      </c>
      <c r="G8" s="26" t="s">
        <v>37</v>
      </c>
      <c r="H8" s="11"/>
      <c r="I8" s="11"/>
      <c r="J8" s="11"/>
      <c r="K8" s="11"/>
      <c r="L8" s="11"/>
      <c r="M8" s="11"/>
      <c r="N8" s="11"/>
      <c r="O8" s="11"/>
      <c r="P8" s="20">
        <f>(COUNTIF(H8:N8,"WT"))/O3</f>
        <v>0</v>
      </c>
      <c r="Q8" s="21">
        <f>(COUNTIF(H8:N8,"SU"))/O3</f>
        <v>0</v>
      </c>
      <c r="R8" s="21">
        <f>(COUNTIF(H8:N8,"GD"))/O3</f>
        <v>0</v>
      </c>
    </row>
    <row r="9" spans="1:18" ht="41.4">
      <c r="A9" s="87"/>
      <c r="B9" s="32" t="s">
        <v>38</v>
      </c>
      <c r="C9" s="15">
        <v>2</v>
      </c>
      <c r="D9" s="16" t="s">
        <v>39</v>
      </c>
      <c r="E9" s="17" t="s">
        <v>686</v>
      </c>
      <c r="F9" s="17" t="s">
        <v>40</v>
      </c>
      <c r="G9" s="17" t="s">
        <v>41</v>
      </c>
      <c r="H9" s="11"/>
      <c r="I9" s="11"/>
      <c r="J9" s="11"/>
      <c r="K9" s="11"/>
      <c r="L9" s="11"/>
      <c r="M9" s="11"/>
      <c r="N9" s="11"/>
      <c r="O9" s="11"/>
      <c r="P9" s="20">
        <f>(COUNTIF(H9:N9,"WT"))/O3</f>
        <v>0</v>
      </c>
      <c r="Q9" s="21">
        <f>(COUNTIF(H9:N9,"SU"))/O3</f>
        <v>0</v>
      </c>
      <c r="R9" s="21">
        <f>(COUNTIF(H9:N9,"GD"))/O3</f>
        <v>0</v>
      </c>
    </row>
    <row r="10" spans="1:18" ht="41.4">
      <c r="A10" s="87"/>
      <c r="B10" s="32" t="s">
        <v>42</v>
      </c>
      <c r="C10" s="15">
        <v>3</v>
      </c>
      <c r="D10" s="16" t="s">
        <v>43</v>
      </c>
      <c r="E10" s="17" t="s">
        <v>687</v>
      </c>
      <c r="F10" s="17" t="s">
        <v>44</v>
      </c>
      <c r="G10" s="17" t="s">
        <v>45</v>
      </c>
      <c r="H10" s="11"/>
      <c r="I10" s="11"/>
      <c r="J10" s="11"/>
      <c r="K10" s="11"/>
      <c r="L10" s="11"/>
      <c r="M10" s="11"/>
      <c r="N10" s="11"/>
      <c r="O10" s="11"/>
      <c r="P10" s="20">
        <f>(COUNTIF(H10:N10,"WT"))/O3</f>
        <v>0</v>
      </c>
      <c r="Q10" s="21">
        <f>(COUNTIF(H10:N10,"SU"))/O3</f>
        <v>0</v>
      </c>
      <c r="R10" s="21">
        <f>(COUNTIF(H10:N10,"GD"))/O3</f>
        <v>0</v>
      </c>
    </row>
    <row r="11" spans="1:18" ht="55.2">
      <c r="A11" s="87"/>
      <c r="B11" s="32" t="s">
        <v>46</v>
      </c>
      <c r="C11" s="15">
        <v>4</v>
      </c>
      <c r="D11" s="33" t="s">
        <v>47</v>
      </c>
      <c r="E11" s="40" t="s">
        <v>688</v>
      </c>
      <c r="F11" s="34" t="s">
        <v>48</v>
      </c>
      <c r="G11" s="17" t="s">
        <v>49</v>
      </c>
      <c r="H11" s="11"/>
      <c r="I11" s="11"/>
      <c r="J11" s="11"/>
      <c r="K11" s="11"/>
      <c r="L11" s="11"/>
      <c r="M11" s="11"/>
      <c r="N11" s="11"/>
      <c r="O11" s="11"/>
      <c r="P11" s="20">
        <f>(COUNTIF(H11:N11,"WT"))/O3</f>
        <v>0</v>
      </c>
      <c r="Q11" s="21">
        <f>(COUNTIF(H11:N11,"SU"))/O3</f>
        <v>0</v>
      </c>
      <c r="R11" s="21">
        <f>(COUNTIF(H11:N11,"GD"))/O3</f>
        <v>0</v>
      </c>
    </row>
    <row r="12" spans="1:18" ht="69">
      <c r="A12" s="88"/>
      <c r="B12" s="35" t="s">
        <v>50</v>
      </c>
      <c r="C12" s="17">
        <v>5</v>
      </c>
      <c r="D12" s="16" t="s">
        <v>51</v>
      </c>
      <c r="E12" s="17" t="s">
        <v>689</v>
      </c>
      <c r="F12" s="17" t="s">
        <v>52</v>
      </c>
      <c r="G12" s="17" t="s">
        <v>53</v>
      </c>
      <c r="H12" s="11"/>
      <c r="I12" s="11"/>
      <c r="J12" s="11"/>
      <c r="K12" s="11"/>
      <c r="L12" s="11"/>
      <c r="M12" s="11"/>
      <c r="N12" s="11"/>
      <c r="O12" s="11"/>
      <c r="P12" s="20">
        <f>(COUNTIF(H12:N12,"WT"))/O3</f>
        <v>0</v>
      </c>
      <c r="Q12" s="21">
        <f>(COUNTIF(H12:N12,"SU"))/O3</f>
        <v>0</v>
      </c>
      <c r="R12" s="21">
        <f>(COUNTIF(H12:N12,"GD"))/O3</f>
        <v>0</v>
      </c>
    </row>
    <row r="13" spans="1:18" ht="55.2">
      <c r="A13" s="86" t="s">
        <v>54</v>
      </c>
      <c r="B13" s="32" t="s">
        <v>55</v>
      </c>
      <c r="C13" s="15">
        <v>1</v>
      </c>
      <c r="D13" s="36" t="s">
        <v>56</v>
      </c>
      <c r="E13" s="17" t="s">
        <v>690</v>
      </c>
      <c r="F13" s="28" t="s">
        <v>57</v>
      </c>
      <c r="G13" s="28" t="s">
        <v>58</v>
      </c>
      <c r="H13" s="11"/>
      <c r="I13" s="11"/>
      <c r="J13" s="11"/>
      <c r="K13" s="11"/>
      <c r="L13" s="11"/>
      <c r="M13" s="11"/>
      <c r="N13" s="11"/>
      <c r="O13" s="11"/>
      <c r="P13" s="20">
        <f>(COUNTIF(H13:N13,"WT"))/O3</f>
        <v>0</v>
      </c>
      <c r="Q13" s="21">
        <f>(COUNTIF(H13:N13,"SU"))/O3</f>
        <v>0</v>
      </c>
      <c r="R13" s="21">
        <f>(COUNTIF(H13:N13,"GD"))/O3</f>
        <v>0</v>
      </c>
    </row>
    <row r="14" spans="1:18" ht="41.4">
      <c r="A14" s="87"/>
      <c r="B14" s="32" t="s">
        <v>59</v>
      </c>
      <c r="C14" s="15">
        <v>2</v>
      </c>
      <c r="D14" s="36" t="s">
        <v>60</v>
      </c>
      <c r="E14" s="17" t="s">
        <v>691</v>
      </c>
      <c r="F14" s="28" t="s">
        <v>61</v>
      </c>
      <c r="G14" s="28" t="s">
        <v>62</v>
      </c>
      <c r="H14" s="11"/>
      <c r="I14" s="11"/>
      <c r="J14" s="11"/>
      <c r="K14" s="11"/>
      <c r="L14" s="11"/>
      <c r="M14" s="11"/>
      <c r="N14" s="11"/>
      <c r="O14" s="11"/>
      <c r="P14" s="20">
        <f>(COUNTIF(H14:N14,"WT"))/O3</f>
        <v>0</v>
      </c>
      <c r="Q14" s="21">
        <f>(COUNTIF(H14:N14,"SU"))/O3</f>
        <v>0</v>
      </c>
      <c r="R14" s="21">
        <f>(COUNTIF(H14:N14,"GD"))/O3</f>
        <v>0</v>
      </c>
    </row>
    <row r="15" spans="1:18" ht="41.4">
      <c r="A15" s="87"/>
      <c r="B15" s="32" t="s">
        <v>63</v>
      </c>
      <c r="C15" s="15">
        <v>3</v>
      </c>
      <c r="D15" s="28" t="s">
        <v>64</v>
      </c>
      <c r="E15" s="17" t="s">
        <v>692</v>
      </c>
      <c r="F15" s="28" t="s">
        <v>65</v>
      </c>
      <c r="G15" s="28" t="s">
        <v>66</v>
      </c>
      <c r="H15" s="11"/>
      <c r="I15" s="11"/>
      <c r="J15" s="11"/>
      <c r="K15" s="11"/>
      <c r="L15" s="11"/>
      <c r="M15" s="11"/>
      <c r="N15" s="11"/>
      <c r="O15" s="11"/>
      <c r="P15" s="20">
        <f>(COUNTIF(H15:N15,"WT"))/O3</f>
        <v>0</v>
      </c>
      <c r="Q15" s="21">
        <f>(COUNTIF(H15:N15,"SU"))/O3</f>
        <v>0</v>
      </c>
      <c r="R15" s="21">
        <f>(COUNTIF(H15:N15,"GD"))/O3</f>
        <v>0</v>
      </c>
    </row>
    <row r="16" spans="1:18" ht="27.6">
      <c r="A16" s="87"/>
      <c r="B16" s="32" t="s">
        <v>67</v>
      </c>
      <c r="C16" s="15">
        <v>4</v>
      </c>
      <c r="D16" s="17" t="s">
        <v>68</v>
      </c>
      <c r="E16" s="17" t="s">
        <v>693</v>
      </c>
      <c r="F16" s="17" t="s">
        <v>69</v>
      </c>
      <c r="G16" s="26" t="s">
        <v>70</v>
      </c>
      <c r="H16" s="11"/>
      <c r="I16" s="11"/>
      <c r="J16" s="11"/>
      <c r="K16" s="11"/>
      <c r="L16" s="11"/>
      <c r="M16" s="11"/>
      <c r="N16" s="11"/>
      <c r="O16" s="11"/>
      <c r="P16" s="20">
        <f>(COUNTIF(H16:N16,"WT"))/O3</f>
        <v>0</v>
      </c>
      <c r="Q16" s="21">
        <f>(COUNTIF(H16:N16,"SU"))/O3</f>
        <v>0</v>
      </c>
      <c r="R16" s="21">
        <f>(COUNTIF(H16:N16,"GD"))/O3</f>
        <v>0</v>
      </c>
    </row>
    <row r="17" spans="1:18" ht="41.4">
      <c r="A17" s="88"/>
      <c r="B17" s="32" t="s">
        <v>71</v>
      </c>
      <c r="C17" s="15">
        <v>5</v>
      </c>
      <c r="D17" s="17" t="s">
        <v>72</v>
      </c>
      <c r="E17" s="17" t="s">
        <v>694</v>
      </c>
      <c r="F17" s="17" t="s">
        <v>73</v>
      </c>
      <c r="G17" s="17" t="s">
        <v>74</v>
      </c>
      <c r="H17" s="11"/>
      <c r="I17" s="11"/>
      <c r="J17" s="11"/>
      <c r="K17" s="11"/>
      <c r="L17" s="11"/>
      <c r="M17" s="11"/>
      <c r="N17" s="11"/>
      <c r="O17" s="11"/>
      <c r="P17" s="20">
        <f>(COUNTIF(H17:N17,"WT"))/O3</f>
        <v>0</v>
      </c>
      <c r="Q17" s="21">
        <f>(COUNTIF(H17:N17,"SU"))/O3</f>
        <v>0</v>
      </c>
      <c r="R17" s="21">
        <f>(COUNTIF(H17:N17,"GD"))/O3</f>
        <v>0</v>
      </c>
    </row>
    <row r="18" spans="1:18" ht="96.6">
      <c r="A18" s="89" t="s">
        <v>75</v>
      </c>
      <c r="B18" s="32" t="s">
        <v>76</v>
      </c>
      <c r="C18" s="17">
        <v>1</v>
      </c>
      <c r="D18" s="17" t="s">
        <v>77</v>
      </c>
      <c r="E18" s="17" t="s">
        <v>695</v>
      </c>
      <c r="F18" s="17" t="s">
        <v>78</v>
      </c>
      <c r="G18" s="17" t="s">
        <v>79</v>
      </c>
      <c r="H18" s="11"/>
      <c r="I18" s="11"/>
      <c r="J18" s="11"/>
      <c r="K18" s="11"/>
      <c r="L18" s="11"/>
      <c r="M18" s="11"/>
      <c r="N18" s="11"/>
      <c r="O18" s="11"/>
      <c r="P18" s="20">
        <f>(COUNTIF(H18:N18,"WT"))/O3</f>
        <v>0</v>
      </c>
      <c r="Q18" s="21">
        <f>(COUNTIF(H18:N18,"SU"))/O3</f>
        <v>0</v>
      </c>
      <c r="R18" s="21">
        <f>(COUNTIF(H18:N18,"GD"))/O3</f>
        <v>0</v>
      </c>
    </row>
    <row r="19" spans="1:18" ht="96.6">
      <c r="A19" s="87"/>
      <c r="B19" s="32" t="s">
        <v>80</v>
      </c>
      <c r="C19" s="17">
        <v>2</v>
      </c>
      <c r="D19" s="37" t="s">
        <v>81</v>
      </c>
      <c r="E19" s="17" t="s">
        <v>696</v>
      </c>
      <c r="F19" s="17" t="s">
        <v>82</v>
      </c>
      <c r="G19" s="38" t="s">
        <v>83</v>
      </c>
      <c r="H19" s="11"/>
      <c r="I19" s="11"/>
      <c r="J19" s="11"/>
      <c r="K19" s="11"/>
      <c r="L19" s="11"/>
      <c r="M19" s="11"/>
      <c r="N19" s="11"/>
      <c r="O19" s="11"/>
      <c r="P19" s="20">
        <f>(COUNTIF(H19:N19,"WT"))/O3</f>
        <v>0</v>
      </c>
      <c r="Q19" s="21">
        <f>(COUNTIF(H19:N19,"SU"))/O3</f>
        <v>0</v>
      </c>
      <c r="R19" s="39">
        <f>(COUNTIF(H19:N19,"GD"))/O3</f>
        <v>0</v>
      </c>
    </row>
    <row r="20" spans="1:18" ht="82.8">
      <c r="A20" s="87"/>
      <c r="B20" s="32" t="s">
        <v>84</v>
      </c>
      <c r="C20" s="17">
        <v>3</v>
      </c>
      <c r="D20" s="17" t="s">
        <v>85</v>
      </c>
      <c r="E20" s="17" t="s">
        <v>697</v>
      </c>
      <c r="F20" s="17" t="s">
        <v>86</v>
      </c>
      <c r="G20" s="38" t="s">
        <v>87</v>
      </c>
      <c r="H20" s="11"/>
      <c r="I20" s="11"/>
      <c r="J20" s="11"/>
      <c r="K20" s="11"/>
      <c r="L20" s="11"/>
      <c r="M20" s="11"/>
      <c r="N20" s="11"/>
      <c r="O20" s="11"/>
      <c r="P20" s="20">
        <f>(COUNTIF(H20:N20,"WT"))/O3</f>
        <v>0</v>
      </c>
      <c r="Q20" s="21">
        <f>(COUNTIF(H20:N20,"SU"))/O3</f>
        <v>0</v>
      </c>
      <c r="R20" s="21">
        <f>(COUNTIF(H20:N20,"GD"))/O3</f>
        <v>0</v>
      </c>
    </row>
    <row r="21" spans="1:18" ht="82.8">
      <c r="A21" s="87"/>
      <c r="B21" s="32" t="s">
        <v>88</v>
      </c>
      <c r="C21" s="17">
        <v>4</v>
      </c>
      <c r="D21" s="17" t="s">
        <v>85</v>
      </c>
      <c r="E21" s="17" t="s">
        <v>698</v>
      </c>
      <c r="F21" s="17" t="s">
        <v>89</v>
      </c>
      <c r="G21" s="38" t="s">
        <v>87</v>
      </c>
      <c r="H21" s="18"/>
      <c r="I21" s="11"/>
      <c r="J21" s="11"/>
      <c r="K21" s="11"/>
      <c r="L21" s="11"/>
      <c r="M21" s="11"/>
      <c r="N21" s="11"/>
      <c r="O21" s="11"/>
      <c r="P21" s="20">
        <f>(COUNTIF(H21:N21,"WT"))/O3</f>
        <v>0</v>
      </c>
      <c r="Q21" s="21">
        <f>(COUNTIF(H21:N21,"SU"))/O3</f>
        <v>0</v>
      </c>
      <c r="R21" s="21">
        <f>(COUNTIF(H21:N21,"GD"))/O3</f>
        <v>0</v>
      </c>
    </row>
    <row r="22" spans="1:18" ht="82.8">
      <c r="A22" s="88"/>
      <c r="B22" s="32" t="s">
        <v>90</v>
      </c>
      <c r="C22" s="17">
        <v>5</v>
      </c>
      <c r="D22" s="17" t="s">
        <v>91</v>
      </c>
      <c r="E22" s="17" t="s">
        <v>699</v>
      </c>
      <c r="F22" s="17" t="s">
        <v>92</v>
      </c>
      <c r="G22" s="17" t="s">
        <v>93</v>
      </c>
      <c r="H22" s="18"/>
      <c r="I22" s="11"/>
      <c r="J22" s="11"/>
      <c r="K22" s="11"/>
      <c r="L22" s="11"/>
      <c r="M22" s="11"/>
      <c r="N22" s="11"/>
      <c r="O22" s="11"/>
      <c r="P22" s="20">
        <f>(COUNTIF(H22:N22,"WT"))/O3</f>
        <v>0</v>
      </c>
      <c r="Q22" s="21">
        <f>(COUNTIF(H22:N22,"SU"))/O3</f>
        <v>0</v>
      </c>
      <c r="R22" s="21">
        <f>(COUNTIF(H22:N22,"GD"))/O3</f>
        <v>0</v>
      </c>
    </row>
    <row r="23" spans="1:18" ht="15.75" customHeight="1">
      <c r="A23" s="11"/>
      <c r="B23" s="11"/>
      <c r="C23" s="11"/>
      <c r="D23" s="40"/>
      <c r="E23" s="40"/>
      <c r="F23" s="82" t="s">
        <v>94</v>
      </c>
      <c r="G23" s="41" t="s">
        <v>95</v>
      </c>
      <c r="H23" s="42" t="e">
        <f t="shared" ref="H23:N23" si="0">(COUNTIF(H3:H22,"GD")/COUNTIF(H3:H22,"*"))</f>
        <v>#DIV/0!</v>
      </c>
      <c r="I23" s="42" t="e">
        <f t="shared" si="0"/>
        <v>#DIV/0!</v>
      </c>
      <c r="J23" s="42" t="e">
        <f t="shared" si="0"/>
        <v>#DIV/0!</v>
      </c>
      <c r="K23" s="42" t="e">
        <f t="shared" si="0"/>
        <v>#DIV/0!</v>
      </c>
      <c r="L23" s="42" t="e">
        <f t="shared" si="0"/>
        <v>#DIV/0!</v>
      </c>
      <c r="M23" s="42" t="e">
        <f t="shared" si="0"/>
        <v>#DIV/0!</v>
      </c>
      <c r="N23" s="42" t="e">
        <f t="shared" si="0"/>
        <v>#DIV/0!</v>
      </c>
      <c r="O23" s="11"/>
      <c r="P23" s="11"/>
      <c r="Q23" s="11"/>
      <c r="R23" s="11"/>
    </row>
    <row r="24" spans="1:18" ht="15.75" customHeight="1">
      <c r="A24" s="11"/>
      <c r="B24" s="11"/>
      <c r="C24" s="11"/>
      <c r="D24" s="40"/>
      <c r="E24" s="40"/>
      <c r="F24" s="83"/>
      <c r="G24" s="43" t="s">
        <v>96</v>
      </c>
      <c r="H24" s="44" t="e">
        <f t="shared" ref="H24:N24" si="1">(COUNTIF(H3:H22,"SU")/COUNTIF(H3:H22,"*"))</f>
        <v>#DIV/0!</v>
      </c>
      <c r="I24" s="44" t="e">
        <f t="shared" si="1"/>
        <v>#DIV/0!</v>
      </c>
      <c r="J24" s="44" t="e">
        <f t="shared" si="1"/>
        <v>#DIV/0!</v>
      </c>
      <c r="K24" s="44" t="e">
        <f t="shared" si="1"/>
        <v>#DIV/0!</v>
      </c>
      <c r="L24" s="44" t="e">
        <f t="shared" si="1"/>
        <v>#DIV/0!</v>
      </c>
      <c r="M24" s="44" t="e">
        <f t="shared" si="1"/>
        <v>#DIV/0!</v>
      </c>
      <c r="N24" s="44" t="e">
        <f t="shared" si="1"/>
        <v>#DIV/0!</v>
      </c>
      <c r="O24" s="11"/>
      <c r="P24" s="11"/>
      <c r="Q24" s="11"/>
      <c r="R24" s="11"/>
    </row>
    <row r="25" spans="1:18" ht="15.75" customHeight="1">
      <c r="A25" s="11"/>
      <c r="B25" s="11"/>
      <c r="C25" s="11"/>
      <c r="D25" s="40"/>
      <c r="E25" s="40"/>
      <c r="F25" s="83"/>
      <c r="G25" s="43" t="s">
        <v>97</v>
      </c>
      <c r="H25" s="44" t="e">
        <f t="shared" ref="H25:N25" si="2">(COUNTIF(H3:H22,"WT")/COUNTIF(H3:H22,"*"))</f>
        <v>#DIV/0!</v>
      </c>
      <c r="I25" s="44" t="e">
        <f t="shared" si="2"/>
        <v>#DIV/0!</v>
      </c>
      <c r="J25" s="44" t="e">
        <f t="shared" si="2"/>
        <v>#DIV/0!</v>
      </c>
      <c r="K25" s="44" t="e">
        <f t="shared" si="2"/>
        <v>#DIV/0!</v>
      </c>
      <c r="L25" s="44" t="e">
        <f t="shared" si="2"/>
        <v>#DIV/0!</v>
      </c>
      <c r="M25" s="44" t="e">
        <f t="shared" si="2"/>
        <v>#DIV/0!</v>
      </c>
      <c r="N25" s="44" t="e">
        <f t="shared" si="2"/>
        <v>#DIV/0!</v>
      </c>
      <c r="O25" s="11"/>
      <c r="P25" s="11"/>
      <c r="Q25" s="11"/>
      <c r="R25" s="11"/>
    </row>
    <row r="26" spans="1:18" ht="15.75" customHeight="1">
      <c r="A26" s="11"/>
      <c r="B26" s="11"/>
      <c r="C26" s="11"/>
      <c r="D26" s="40"/>
      <c r="E26" s="40"/>
      <c r="F26" s="83"/>
      <c r="G26" s="40"/>
      <c r="H26" s="11"/>
      <c r="I26" s="11"/>
      <c r="J26" s="11"/>
      <c r="K26" s="11"/>
      <c r="L26" s="11"/>
      <c r="M26" s="11"/>
      <c r="N26" s="11"/>
      <c r="O26" s="11"/>
      <c r="P26" s="11"/>
      <c r="Q26" s="11"/>
      <c r="R26" s="11"/>
    </row>
    <row r="27" spans="1:18" ht="15.75" customHeight="1">
      <c r="A27" s="11"/>
      <c r="B27" s="11"/>
      <c r="C27" s="11"/>
      <c r="D27" s="40"/>
      <c r="E27" s="40"/>
      <c r="F27" s="40"/>
      <c r="G27" s="40"/>
      <c r="H27" s="11"/>
      <c r="I27" s="11"/>
      <c r="J27" s="11"/>
      <c r="K27" s="11"/>
      <c r="L27" s="11"/>
      <c r="M27" s="11"/>
      <c r="N27" s="11"/>
      <c r="O27" s="11"/>
      <c r="P27" s="11"/>
      <c r="Q27" s="11"/>
      <c r="R27" s="11"/>
    </row>
    <row r="28" spans="1:18" ht="15.75" customHeight="1">
      <c r="A28" s="11"/>
      <c r="B28" s="11"/>
      <c r="C28" s="11"/>
      <c r="D28" s="40"/>
      <c r="E28" s="40"/>
      <c r="F28" s="40"/>
      <c r="G28" s="40"/>
      <c r="H28" s="11"/>
      <c r="I28" s="11"/>
      <c r="J28" s="11"/>
      <c r="K28" s="11"/>
      <c r="L28" s="11"/>
      <c r="M28" s="11"/>
      <c r="N28" s="11"/>
      <c r="O28" s="11"/>
      <c r="P28" s="11"/>
      <c r="Q28" s="11"/>
      <c r="R28" s="11"/>
    </row>
    <row r="29" spans="1:18" ht="15.75" customHeight="1">
      <c r="A29" s="11"/>
      <c r="B29" s="11"/>
      <c r="C29" s="11"/>
      <c r="D29" s="40"/>
      <c r="E29" s="40"/>
      <c r="F29" s="40"/>
      <c r="G29" s="40"/>
      <c r="H29" s="11"/>
      <c r="I29" s="11"/>
      <c r="J29" s="11"/>
      <c r="K29" s="11"/>
      <c r="L29" s="11"/>
      <c r="M29" s="11"/>
      <c r="N29" s="11"/>
      <c r="O29" s="11"/>
      <c r="P29" s="11"/>
      <c r="Q29" s="11"/>
      <c r="R29" s="11"/>
    </row>
    <row r="30" spans="1:18" ht="15.75" customHeight="1">
      <c r="A30" s="11"/>
      <c r="B30" s="11"/>
      <c r="C30" s="11"/>
      <c r="D30" s="40"/>
      <c r="E30" s="40"/>
      <c r="F30" s="40"/>
      <c r="G30" s="40"/>
      <c r="H30" s="11"/>
      <c r="I30" s="11"/>
      <c r="J30" s="11"/>
      <c r="K30" s="11"/>
      <c r="L30" s="11"/>
      <c r="M30" s="11"/>
      <c r="N30" s="11"/>
      <c r="O30" s="11"/>
      <c r="P30" s="11"/>
      <c r="Q30" s="11"/>
      <c r="R30" s="11"/>
    </row>
    <row r="31" spans="1:18" ht="15.75" customHeight="1">
      <c r="A31" s="11"/>
      <c r="B31" s="11"/>
      <c r="C31" s="11"/>
      <c r="D31" s="40"/>
      <c r="E31" s="40"/>
      <c r="F31" s="40"/>
      <c r="G31" s="40"/>
      <c r="H31" s="11"/>
      <c r="I31" s="11"/>
      <c r="J31" s="11"/>
      <c r="K31" s="11"/>
      <c r="L31" s="11"/>
      <c r="M31" s="11"/>
      <c r="N31" s="11"/>
      <c r="O31" s="11"/>
      <c r="P31" s="11"/>
      <c r="Q31" s="11"/>
      <c r="R31" s="11"/>
    </row>
    <row r="32" spans="1:18" ht="15.75" customHeight="1">
      <c r="A32" s="11"/>
      <c r="B32" s="11"/>
      <c r="C32" s="11"/>
      <c r="D32" s="40"/>
      <c r="E32" s="40"/>
      <c r="F32" s="40"/>
      <c r="G32" s="40"/>
      <c r="H32" s="11"/>
      <c r="I32" s="11"/>
      <c r="J32" s="11"/>
      <c r="K32" s="11"/>
      <c r="L32" s="11"/>
      <c r="M32" s="11"/>
      <c r="N32" s="11"/>
      <c r="O32" s="11"/>
      <c r="P32" s="11"/>
      <c r="Q32" s="11"/>
      <c r="R32" s="11"/>
    </row>
    <row r="33" spans="1:18" ht="15.75" customHeight="1">
      <c r="A33" s="11"/>
      <c r="B33" s="11"/>
      <c r="C33" s="11"/>
      <c r="D33" s="40"/>
      <c r="E33" s="40"/>
      <c r="F33" s="40"/>
      <c r="G33" s="40"/>
      <c r="H33" s="11"/>
      <c r="I33" s="11"/>
      <c r="J33" s="11"/>
      <c r="K33" s="11"/>
      <c r="L33" s="11"/>
      <c r="M33" s="11"/>
      <c r="N33" s="11"/>
      <c r="O33" s="11"/>
      <c r="P33" s="11"/>
      <c r="Q33" s="11"/>
      <c r="R33" s="11"/>
    </row>
    <row r="34" spans="1:18" ht="15.75" customHeight="1">
      <c r="A34" s="11"/>
      <c r="B34" s="11"/>
      <c r="C34" s="11"/>
      <c r="D34" s="40"/>
      <c r="E34" s="40"/>
      <c r="F34" s="40"/>
      <c r="G34" s="40"/>
      <c r="H34" s="11"/>
      <c r="I34" s="11"/>
      <c r="J34" s="11"/>
      <c r="K34" s="11"/>
      <c r="L34" s="11"/>
      <c r="M34" s="11"/>
      <c r="N34" s="11"/>
      <c r="O34" s="11"/>
      <c r="P34" s="11"/>
      <c r="Q34" s="11"/>
      <c r="R34" s="11"/>
    </row>
    <row r="35" spans="1:18" ht="15.75" customHeight="1">
      <c r="A35" s="11"/>
      <c r="B35" s="11"/>
      <c r="C35" s="11"/>
      <c r="D35" s="45"/>
      <c r="E35" s="96"/>
      <c r="F35" s="40"/>
      <c r="G35" s="40"/>
      <c r="H35" s="11"/>
      <c r="I35" s="11"/>
      <c r="J35" s="11"/>
      <c r="K35" s="11"/>
      <c r="L35" s="11"/>
      <c r="M35" s="11"/>
      <c r="N35" s="11"/>
      <c r="O35" s="11"/>
      <c r="P35" s="11"/>
      <c r="Q35" s="11"/>
      <c r="R35" s="11"/>
    </row>
    <row r="36" spans="1:18" ht="15.75" customHeight="1">
      <c r="A36" s="11"/>
      <c r="B36" s="11"/>
      <c r="C36" s="11"/>
      <c r="D36" s="40"/>
      <c r="E36" s="40"/>
      <c r="F36" s="40"/>
      <c r="G36" s="40"/>
      <c r="H36" s="11"/>
      <c r="I36" s="11"/>
      <c r="J36" s="11"/>
      <c r="K36" s="11"/>
      <c r="L36" s="11"/>
      <c r="M36" s="11"/>
      <c r="N36" s="11"/>
      <c r="O36" s="11"/>
      <c r="P36" s="11"/>
      <c r="Q36" s="11"/>
      <c r="R36" s="11"/>
    </row>
    <row r="37" spans="1:18" ht="15.75" customHeight="1">
      <c r="A37" s="11"/>
      <c r="B37" s="11"/>
      <c r="C37" s="11"/>
      <c r="D37" s="40"/>
      <c r="E37" s="40"/>
      <c r="F37" s="40"/>
      <c r="G37" s="40"/>
      <c r="H37" s="11"/>
      <c r="I37" s="11"/>
      <c r="J37" s="11"/>
      <c r="K37" s="11"/>
      <c r="L37" s="11"/>
      <c r="M37" s="11"/>
      <c r="N37" s="11"/>
      <c r="O37" s="11"/>
      <c r="P37" s="11"/>
      <c r="Q37" s="11"/>
      <c r="R37" s="11"/>
    </row>
    <row r="38" spans="1:18" ht="15.75" customHeight="1">
      <c r="A38" s="11"/>
      <c r="B38" s="11"/>
      <c r="C38" s="11"/>
      <c r="D38" s="40"/>
      <c r="E38" s="40"/>
      <c r="F38" s="40"/>
      <c r="G38" s="40"/>
      <c r="H38" s="11"/>
      <c r="I38" s="11"/>
      <c r="J38" s="11"/>
      <c r="K38" s="11"/>
      <c r="L38" s="11"/>
      <c r="M38" s="11"/>
      <c r="N38" s="11"/>
      <c r="O38" s="11"/>
      <c r="P38" s="11"/>
      <c r="Q38" s="11"/>
      <c r="R38" s="11"/>
    </row>
    <row r="39" spans="1:18" ht="15.75" customHeight="1">
      <c r="A39" s="11"/>
      <c r="B39" s="11"/>
      <c r="C39" s="11"/>
      <c r="D39" s="40"/>
      <c r="E39" s="40"/>
      <c r="F39" s="40"/>
      <c r="G39" s="40"/>
      <c r="H39" s="11"/>
      <c r="I39" s="11"/>
      <c r="J39" s="11"/>
      <c r="K39" s="11"/>
      <c r="L39" s="11"/>
      <c r="M39" s="11"/>
      <c r="N39" s="11"/>
      <c r="O39" s="11"/>
      <c r="P39" s="11"/>
      <c r="Q39" s="11"/>
      <c r="R39" s="11"/>
    </row>
    <row r="40" spans="1:18" ht="15.75" customHeight="1">
      <c r="A40" s="11"/>
      <c r="B40" s="11"/>
      <c r="C40" s="11"/>
      <c r="D40" s="40"/>
      <c r="E40" s="40"/>
      <c r="F40" s="40"/>
      <c r="G40" s="40"/>
      <c r="H40" s="11"/>
      <c r="I40" s="11"/>
      <c r="J40" s="11"/>
      <c r="K40" s="11"/>
      <c r="L40" s="11"/>
      <c r="M40" s="11"/>
      <c r="N40" s="11"/>
      <c r="O40" s="11"/>
      <c r="P40" s="11"/>
      <c r="Q40" s="11"/>
      <c r="R40" s="11"/>
    </row>
    <row r="41" spans="1:18" ht="15.75" customHeight="1">
      <c r="A41" s="11"/>
      <c r="B41" s="11"/>
      <c r="C41" s="11"/>
      <c r="D41" s="40"/>
      <c r="E41" s="40"/>
      <c r="F41" s="40"/>
      <c r="G41" s="40"/>
      <c r="H41" s="11"/>
      <c r="I41" s="11"/>
      <c r="J41" s="11"/>
      <c r="K41" s="11"/>
      <c r="L41" s="11"/>
      <c r="M41" s="11"/>
      <c r="N41" s="11"/>
      <c r="O41" s="11"/>
      <c r="P41" s="11"/>
      <c r="Q41" s="11"/>
      <c r="R41" s="11"/>
    </row>
    <row r="42" spans="1:18" ht="15.75" customHeight="1">
      <c r="A42" s="11"/>
      <c r="B42" s="11"/>
      <c r="C42" s="11"/>
      <c r="D42" s="40"/>
      <c r="E42" s="40"/>
      <c r="F42" s="40"/>
      <c r="G42" s="40"/>
      <c r="H42" s="11"/>
      <c r="I42" s="11"/>
      <c r="J42" s="11"/>
      <c r="K42" s="11"/>
      <c r="L42" s="11"/>
      <c r="M42" s="11"/>
      <c r="N42" s="11"/>
      <c r="O42" s="11"/>
      <c r="P42" s="11"/>
      <c r="Q42" s="11"/>
      <c r="R42" s="11"/>
    </row>
    <row r="43" spans="1:18" ht="15.75" customHeight="1">
      <c r="A43" s="11"/>
      <c r="B43" s="11"/>
      <c r="C43" s="11"/>
      <c r="D43" s="40"/>
      <c r="E43" s="40"/>
      <c r="F43" s="40"/>
      <c r="G43" s="40"/>
      <c r="H43" s="11"/>
      <c r="I43" s="11"/>
      <c r="J43" s="11"/>
      <c r="K43" s="11"/>
      <c r="L43" s="11"/>
      <c r="M43" s="11"/>
      <c r="N43" s="11"/>
      <c r="O43" s="11"/>
      <c r="P43" s="11"/>
      <c r="Q43" s="11"/>
      <c r="R43" s="11"/>
    </row>
    <row r="44" spans="1:18" ht="15.75" customHeight="1">
      <c r="A44" s="11"/>
      <c r="B44" s="11"/>
      <c r="C44" s="11"/>
      <c r="D44" s="40"/>
      <c r="E44" s="40"/>
      <c r="F44" s="40"/>
      <c r="G44" s="40"/>
      <c r="H44" s="11"/>
      <c r="I44" s="11"/>
      <c r="J44" s="11"/>
      <c r="K44" s="11"/>
      <c r="L44" s="11"/>
      <c r="M44" s="11"/>
      <c r="N44" s="11"/>
      <c r="O44" s="11"/>
      <c r="P44" s="11"/>
      <c r="Q44" s="11"/>
      <c r="R44" s="11"/>
    </row>
    <row r="45" spans="1:18" ht="15.75" customHeight="1">
      <c r="A45" s="11"/>
      <c r="B45" s="11"/>
      <c r="C45" s="11"/>
      <c r="D45" s="40"/>
      <c r="E45" s="40"/>
      <c r="F45" s="40"/>
      <c r="G45" s="40"/>
      <c r="H45" s="11"/>
      <c r="I45" s="11"/>
      <c r="J45" s="11"/>
      <c r="K45" s="11"/>
      <c r="L45" s="11"/>
      <c r="M45" s="11"/>
      <c r="N45" s="11"/>
      <c r="O45" s="11"/>
      <c r="P45" s="11"/>
      <c r="Q45" s="11"/>
      <c r="R45" s="11"/>
    </row>
    <row r="46" spans="1:18" ht="15.75" customHeight="1">
      <c r="A46" s="11"/>
      <c r="B46" s="11"/>
      <c r="C46" s="11"/>
      <c r="D46" s="40"/>
      <c r="E46" s="40"/>
      <c r="F46" s="40"/>
      <c r="G46" s="40"/>
      <c r="H46" s="11"/>
      <c r="I46" s="11"/>
      <c r="J46" s="11"/>
      <c r="K46" s="11"/>
      <c r="L46" s="11"/>
      <c r="M46" s="11"/>
      <c r="N46" s="11"/>
      <c r="O46" s="11"/>
      <c r="P46" s="11"/>
      <c r="Q46" s="11"/>
      <c r="R46" s="11"/>
    </row>
    <row r="47" spans="1:18" ht="15.75" customHeight="1">
      <c r="A47" s="11"/>
      <c r="B47" s="11"/>
      <c r="C47" s="11"/>
      <c r="D47" s="40"/>
      <c r="E47" s="40"/>
      <c r="F47" s="40"/>
      <c r="G47" s="40"/>
      <c r="H47" s="11"/>
      <c r="I47" s="11"/>
      <c r="J47" s="11"/>
      <c r="K47" s="11"/>
      <c r="L47" s="11"/>
      <c r="M47" s="11"/>
      <c r="N47" s="11"/>
      <c r="O47" s="11"/>
      <c r="P47" s="11"/>
      <c r="Q47" s="11"/>
      <c r="R47" s="11"/>
    </row>
    <row r="48" spans="1:18" ht="15.75" customHeight="1">
      <c r="A48" s="11"/>
      <c r="B48" s="11"/>
      <c r="C48" s="11"/>
      <c r="D48" s="40"/>
      <c r="E48" s="40"/>
      <c r="F48" s="40"/>
      <c r="G48" s="40"/>
      <c r="H48" s="11"/>
      <c r="I48" s="11"/>
      <c r="J48" s="11"/>
      <c r="K48" s="11"/>
      <c r="L48" s="11"/>
      <c r="M48" s="11"/>
      <c r="N48" s="11"/>
      <c r="O48" s="11"/>
      <c r="P48" s="11"/>
      <c r="Q48" s="11"/>
      <c r="R48" s="11"/>
    </row>
    <row r="49" spans="1:18" ht="15.75" customHeight="1">
      <c r="A49" s="11"/>
      <c r="B49" s="11"/>
      <c r="C49" s="11"/>
      <c r="D49" s="40"/>
      <c r="E49" s="40"/>
      <c r="F49" s="40"/>
      <c r="G49" s="40"/>
      <c r="H49" s="11"/>
      <c r="I49" s="11"/>
      <c r="J49" s="11"/>
      <c r="K49" s="11"/>
      <c r="L49" s="11"/>
      <c r="M49" s="11"/>
      <c r="N49" s="11"/>
      <c r="O49" s="11"/>
      <c r="P49" s="11"/>
      <c r="Q49" s="11"/>
      <c r="R49" s="11"/>
    </row>
    <row r="50" spans="1:18" ht="15.75" customHeight="1">
      <c r="A50" s="11"/>
      <c r="B50" s="11"/>
      <c r="C50" s="11"/>
      <c r="D50" s="40"/>
      <c r="E50" s="40"/>
      <c r="F50" s="40"/>
      <c r="G50" s="40"/>
      <c r="H50" s="11"/>
      <c r="I50" s="11"/>
      <c r="J50" s="11"/>
      <c r="K50" s="11"/>
      <c r="L50" s="11"/>
      <c r="M50" s="11"/>
      <c r="N50" s="11"/>
      <c r="O50" s="11"/>
      <c r="P50" s="11"/>
      <c r="Q50" s="11"/>
      <c r="R50" s="11"/>
    </row>
    <row r="51" spans="1:18" ht="15.75" customHeight="1">
      <c r="A51" s="11"/>
      <c r="B51" s="11"/>
      <c r="C51" s="11"/>
      <c r="D51" s="40"/>
      <c r="E51" s="40"/>
      <c r="F51" s="40"/>
      <c r="G51" s="40"/>
      <c r="H51" s="11"/>
      <c r="I51" s="11"/>
      <c r="J51" s="11"/>
      <c r="K51" s="11"/>
      <c r="L51" s="11"/>
      <c r="M51" s="11"/>
      <c r="N51" s="11"/>
      <c r="O51" s="11"/>
      <c r="P51" s="11"/>
      <c r="Q51" s="11"/>
      <c r="R51" s="11"/>
    </row>
    <row r="52" spans="1:18" ht="15.75" customHeight="1">
      <c r="A52" s="11"/>
      <c r="B52" s="11"/>
      <c r="C52" s="11"/>
      <c r="D52" s="40"/>
      <c r="E52" s="40"/>
      <c r="F52" s="40"/>
      <c r="G52" s="40"/>
      <c r="H52" s="11"/>
      <c r="I52" s="11"/>
      <c r="J52" s="11"/>
      <c r="K52" s="11"/>
      <c r="L52" s="11"/>
      <c r="M52" s="11"/>
      <c r="N52" s="11"/>
      <c r="O52" s="11"/>
      <c r="P52" s="11"/>
      <c r="Q52" s="11"/>
      <c r="R52" s="11"/>
    </row>
    <row r="53" spans="1:18" ht="15.75" customHeight="1">
      <c r="A53" s="11"/>
      <c r="B53" s="11"/>
      <c r="C53" s="11"/>
      <c r="D53" s="40"/>
      <c r="E53" s="40"/>
      <c r="F53" s="40"/>
      <c r="G53" s="40"/>
      <c r="H53" s="11"/>
      <c r="I53" s="11"/>
      <c r="J53" s="11"/>
      <c r="K53" s="11"/>
      <c r="L53" s="11"/>
      <c r="M53" s="11"/>
      <c r="N53" s="11"/>
      <c r="O53" s="11"/>
      <c r="P53" s="11"/>
      <c r="Q53" s="11"/>
      <c r="R53" s="11"/>
    </row>
    <row r="54" spans="1:18" ht="15.75" customHeight="1">
      <c r="A54" s="11"/>
      <c r="B54" s="11"/>
      <c r="C54" s="11"/>
      <c r="D54" s="40"/>
      <c r="E54" s="40"/>
      <c r="F54" s="40"/>
      <c r="G54" s="40"/>
      <c r="H54" s="11"/>
      <c r="I54" s="11"/>
      <c r="J54" s="11"/>
      <c r="K54" s="11"/>
      <c r="L54" s="11"/>
      <c r="M54" s="11"/>
      <c r="N54" s="11"/>
      <c r="O54" s="11"/>
      <c r="P54" s="11"/>
      <c r="Q54" s="11"/>
      <c r="R54" s="11"/>
    </row>
    <row r="55" spans="1:18" ht="15.75" customHeight="1">
      <c r="A55" s="11"/>
      <c r="B55" s="11"/>
      <c r="C55" s="11"/>
      <c r="D55" s="40"/>
      <c r="E55" s="40"/>
      <c r="F55" s="40"/>
      <c r="G55" s="40"/>
      <c r="H55" s="11"/>
      <c r="I55" s="11"/>
      <c r="J55" s="11"/>
      <c r="K55" s="11"/>
      <c r="L55" s="11"/>
      <c r="M55" s="11"/>
      <c r="N55" s="11"/>
      <c r="O55" s="11"/>
      <c r="P55" s="11"/>
      <c r="Q55" s="11"/>
      <c r="R55" s="11"/>
    </row>
    <row r="56" spans="1:18" ht="15.75" customHeight="1">
      <c r="A56" s="11"/>
      <c r="B56" s="11"/>
      <c r="C56" s="11"/>
      <c r="D56" s="40"/>
      <c r="E56" s="40"/>
      <c r="F56" s="40"/>
      <c r="G56" s="40"/>
      <c r="H56" s="11"/>
      <c r="I56" s="11"/>
      <c r="J56" s="11"/>
      <c r="K56" s="11"/>
      <c r="L56" s="11"/>
      <c r="M56" s="11"/>
      <c r="N56" s="11"/>
      <c r="O56" s="11"/>
      <c r="P56" s="11"/>
      <c r="Q56" s="11"/>
      <c r="R56" s="11"/>
    </row>
    <row r="57" spans="1:18" ht="15.75" customHeight="1">
      <c r="A57" s="11"/>
      <c r="B57" s="11"/>
      <c r="C57" s="11"/>
      <c r="D57" s="40"/>
      <c r="E57" s="40"/>
      <c r="F57" s="40"/>
      <c r="G57" s="40"/>
      <c r="H57" s="11"/>
      <c r="I57" s="11"/>
      <c r="J57" s="11"/>
      <c r="K57" s="11"/>
      <c r="L57" s="11"/>
      <c r="M57" s="11"/>
      <c r="N57" s="11"/>
      <c r="O57" s="11"/>
      <c r="P57" s="11"/>
      <c r="Q57" s="11"/>
      <c r="R57" s="11"/>
    </row>
    <row r="58" spans="1:18" ht="15.75" customHeight="1">
      <c r="A58" s="11"/>
      <c r="B58" s="11"/>
      <c r="C58" s="11"/>
      <c r="D58" s="40"/>
      <c r="E58" s="40"/>
      <c r="F58" s="40"/>
      <c r="G58" s="40"/>
      <c r="H58" s="11"/>
      <c r="I58" s="11"/>
      <c r="J58" s="11"/>
      <c r="K58" s="11"/>
      <c r="L58" s="11"/>
      <c r="M58" s="11"/>
      <c r="N58" s="11"/>
      <c r="O58" s="11"/>
      <c r="P58" s="11"/>
      <c r="Q58" s="11"/>
      <c r="R58" s="11"/>
    </row>
    <row r="59" spans="1:18" ht="15.75" customHeight="1">
      <c r="A59" s="11"/>
      <c r="B59" s="11"/>
      <c r="C59" s="11"/>
      <c r="D59" s="40"/>
      <c r="E59" s="40"/>
      <c r="F59" s="40"/>
      <c r="G59" s="40"/>
      <c r="H59" s="11"/>
      <c r="I59" s="11"/>
      <c r="J59" s="11"/>
      <c r="K59" s="11"/>
      <c r="L59" s="11"/>
      <c r="M59" s="11"/>
      <c r="N59" s="11"/>
      <c r="O59" s="11"/>
      <c r="P59" s="11"/>
      <c r="Q59" s="11"/>
      <c r="R59" s="11"/>
    </row>
    <row r="60" spans="1:18" ht="15.75" customHeight="1">
      <c r="A60" s="11"/>
      <c r="B60" s="11"/>
      <c r="C60" s="11"/>
      <c r="D60" s="40"/>
      <c r="E60" s="40"/>
      <c r="F60" s="40"/>
      <c r="G60" s="40"/>
      <c r="H60" s="11"/>
      <c r="I60" s="11"/>
      <c r="J60" s="11"/>
      <c r="K60" s="11"/>
      <c r="L60" s="11"/>
      <c r="M60" s="11"/>
      <c r="N60" s="11"/>
      <c r="O60" s="11"/>
      <c r="P60" s="11"/>
      <c r="Q60" s="11"/>
      <c r="R60" s="11"/>
    </row>
    <row r="61" spans="1:18" ht="15.75" customHeight="1">
      <c r="A61" s="11"/>
      <c r="B61" s="11"/>
      <c r="C61" s="11"/>
      <c r="D61" s="40"/>
      <c r="E61" s="40"/>
      <c r="F61" s="40"/>
      <c r="G61" s="40"/>
      <c r="H61" s="11"/>
      <c r="I61" s="11"/>
      <c r="J61" s="11"/>
      <c r="K61" s="11"/>
      <c r="L61" s="11"/>
      <c r="M61" s="11"/>
      <c r="N61" s="11"/>
      <c r="O61" s="11"/>
      <c r="P61" s="11"/>
      <c r="Q61" s="11"/>
      <c r="R61" s="11"/>
    </row>
    <row r="62" spans="1:18" ht="15.75" customHeight="1">
      <c r="A62" s="11"/>
      <c r="B62" s="11"/>
      <c r="C62" s="11"/>
      <c r="D62" s="40"/>
      <c r="E62" s="40"/>
      <c r="F62" s="40"/>
      <c r="G62" s="40"/>
      <c r="H62" s="11"/>
      <c r="I62" s="11"/>
      <c r="J62" s="11"/>
      <c r="K62" s="11"/>
      <c r="L62" s="11"/>
      <c r="M62" s="11"/>
      <c r="N62" s="11"/>
      <c r="O62" s="11"/>
      <c r="P62" s="11"/>
      <c r="Q62" s="11"/>
      <c r="R62" s="11"/>
    </row>
    <row r="63" spans="1:18" ht="15.75" customHeight="1">
      <c r="A63" s="11"/>
      <c r="B63" s="11"/>
      <c r="C63" s="11"/>
      <c r="D63" s="40"/>
      <c r="E63" s="40"/>
      <c r="F63" s="40"/>
      <c r="G63" s="40"/>
      <c r="H63" s="11"/>
      <c r="I63" s="11"/>
      <c r="J63" s="11"/>
      <c r="K63" s="11"/>
      <c r="L63" s="11"/>
      <c r="M63" s="11"/>
      <c r="N63" s="11"/>
      <c r="O63" s="11"/>
      <c r="P63" s="11"/>
      <c r="Q63" s="11"/>
      <c r="R63" s="11"/>
    </row>
    <row r="64" spans="1:18" ht="15.75" customHeight="1">
      <c r="A64" s="11"/>
      <c r="B64" s="11"/>
      <c r="C64" s="11"/>
      <c r="D64" s="40"/>
      <c r="E64" s="40"/>
      <c r="F64" s="40"/>
      <c r="G64" s="40"/>
      <c r="H64" s="11"/>
      <c r="I64" s="11"/>
      <c r="J64" s="11"/>
      <c r="K64" s="11"/>
      <c r="L64" s="11"/>
      <c r="M64" s="11"/>
      <c r="N64" s="11"/>
      <c r="O64" s="11"/>
      <c r="P64" s="11"/>
      <c r="Q64" s="11"/>
      <c r="R64" s="11"/>
    </row>
    <row r="65" spans="1:18" ht="15.75" customHeight="1">
      <c r="A65" s="11"/>
      <c r="B65" s="11"/>
      <c r="C65" s="11"/>
      <c r="D65" s="40"/>
      <c r="E65" s="40"/>
      <c r="F65" s="40"/>
      <c r="G65" s="40"/>
      <c r="H65" s="11"/>
      <c r="I65" s="11"/>
      <c r="J65" s="11"/>
      <c r="K65" s="11"/>
      <c r="L65" s="11"/>
      <c r="M65" s="11"/>
      <c r="N65" s="11"/>
      <c r="O65" s="11"/>
      <c r="P65" s="11"/>
      <c r="Q65" s="11"/>
      <c r="R65" s="11"/>
    </row>
    <row r="66" spans="1:18" ht="15.75" customHeight="1">
      <c r="A66" s="11"/>
      <c r="B66" s="11"/>
      <c r="C66" s="11"/>
      <c r="D66" s="40"/>
      <c r="E66" s="40"/>
      <c r="F66" s="40"/>
      <c r="G66" s="40"/>
      <c r="H66" s="11"/>
      <c r="I66" s="11"/>
      <c r="J66" s="11"/>
      <c r="K66" s="11"/>
      <c r="L66" s="11"/>
      <c r="M66" s="11"/>
      <c r="N66" s="11"/>
      <c r="O66" s="11"/>
      <c r="P66" s="11"/>
      <c r="Q66" s="11"/>
      <c r="R66" s="11"/>
    </row>
    <row r="67" spans="1:18" ht="15.75" customHeight="1">
      <c r="A67" s="11"/>
      <c r="B67" s="11"/>
      <c r="C67" s="11"/>
      <c r="D67" s="40"/>
      <c r="E67" s="40"/>
      <c r="F67" s="40"/>
      <c r="G67" s="40"/>
      <c r="H67" s="11"/>
      <c r="I67" s="11"/>
      <c r="J67" s="11"/>
      <c r="K67" s="11"/>
      <c r="L67" s="11"/>
      <c r="M67" s="11"/>
      <c r="N67" s="11"/>
      <c r="O67" s="11"/>
      <c r="P67" s="11"/>
      <c r="Q67" s="11"/>
      <c r="R67" s="11"/>
    </row>
    <row r="68" spans="1:18" ht="15.75" customHeight="1">
      <c r="A68" s="11"/>
      <c r="B68" s="11"/>
      <c r="C68" s="11"/>
      <c r="D68" s="40"/>
      <c r="E68" s="40"/>
      <c r="F68" s="40"/>
      <c r="G68" s="40"/>
      <c r="H68" s="11"/>
      <c r="I68" s="11"/>
      <c r="J68" s="11"/>
      <c r="K68" s="11"/>
      <c r="L68" s="11"/>
      <c r="M68" s="11"/>
      <c r="N68" s="11"/>
      <c r="O68" s="11"/>
      <c r="P68" s="11"/>
      <c r="Q68" s="11"/>
      <c r="R68" s="11"/>
    </row>
    <row r="69" spans="1:18" ht="15.75" customHeight="1">
      <c r="A69" s="11"/>
      <c r="B69" s="11"/>
      <c r="C69" s="11"/>
      <c r="D69" s="40"/>
      <c r="E69" s="40"/>
      <c r="F69" s="40"/>
      <c r="G69" s="40"/>
      <c r="H69" s="11"/>
      <c r="I69" s="11"/>
      <c r="J69" s="11"/>
      <c r="K69" s="11"/>
      <c r="L69" s="11"/>
      <c r="M69" s="11"/>
      <c r="N69" s="11"/>
      <c r="O69" s="11"/>
      <c r="P69" s="11"/>
      <c r="Q69" s="11"/>
      <c r="R69" s="11"/>
    </row>
    <row r="70" spans="1:18" ht="15.75" customHeight="1">
      <c r="A70" s="11"/>
      <c r="B70" s="11"/>
      <c r="C70" s="11"/>
      <c r="D70" s="40"/>
      <c r="E70" s="40"/>
      <c r="F70" s="40"/>
      <c r="G70" s="40"/>
      <c r="H70" s="11"/>
      <c r="I70" s="11"/>
      <c r="J70" s="11"/>
      <c r="K70" s="11"/>
      <c r="L70" s="11"/>
      <c r="M70" s="11"/>
      <c r="N70" s="11"/>
      <c r="O70" s="11"/>
      <c r="P70" s="11"/>
      <c r="Q70" s="11"/>
      <c r="R70" s="11"/>
    </row>
    <row r="71" spans="1:18" ht="15.75" customHeight="1">
      <c r="A71" s="11"/>
      <c r="B71" s="11"/>
      <c r="C71" s="11"/>
      <c r="D71" s="40"/>
      <c r="E71" s="40"/>
      <c r="F71" s="40"/>
      <c r="G71" s="40"/>
      <c r="H71" s="11"/>
      <c r="I71" s="11"/>
      <c r="J71" s="11"/>
      <c r="K71" s="11"/>
      <c r="L71" s="11"/>
      <c r="M71" s="11"/>
      <c r="N71" s="11"/>
      <c r="O71" s="11"/>
      <c r="P71" s="11"/>
      <c r="Q71" s="11"/>
      <c r="R71" s="11"/>
    </row>
    <row r="72" spans="1:18" ht="15.75" customHeight="1">
      <c r="A72" s="11"/>
      <c r="B72" s="11"/>
      <c r="C72" s="11"/>
      <c r="D72" s="40"/>
      <c r="E72" s="40"/>
      <c r="F72" s="40"/>
      <c r="G72" s="40"/>
      <c r="H72" s="11"/>
      <c r="I72" s="11"/>
      <c r="J72" s="11"/>
      <c r="K72" s="11"/>
      <c r="L72" s="11"/>
      <c r="M72" s="11"/>
      <c r="N72" s="11"/>
      <c r="O72" s="11"/>
      <c r="P72" s="11"/>
      <c r="Q72" s="11"/>
      <c r="R72" s="11"/>
    </row>
    <row r="73" spans="1:18" ht="15.75" customHeight="1">
      <c r="A73" s="11"/>
      <c r="B73" s="11"/>
      <c r="C73" s="11"/>
      <c r="D73" s="40"/>
      <c r="E73" s="40"/>
      <c r="F73" s="40"/>
      <c r="G73" s="40"/>
      <c r="H73" s="11"/>
      <c r="I73" s="11"/>
      <c r="J73" s="11"/>
      <c r="K73" s="11"/>
      <c r="L73" s="11"/>
      <c r="M73" s="11"/>
      <c r="N73" s="11"/>
      <c r="O73" s="11"/>
      <c r="P73" s="11"/>
      <c r="Q73" s="11"/>
      <c r="R73" s="11"/>
    </row>
    <row r="74" spans="1:18" ht="15.75" customHeight="1">
      <c r="A74" s="11"/>
      <c r="B74" s="11"/>
      <c r="C74" s="11"/>
      <c r="D74" s="40"/>
      <c r="E74" s="40"/>
      <c r="F74" s="40"/>
      <c r="G74" s="40"/>
      <c r="H74" s="11"/>
      <c r="I74" s="11"/>
      <c r="J74" s="11"/>
      <c r="K74" s="11"/>
      <c r="L74" s="11"/>
      <c r="M74" s="11"/>
      <c r="N74" s="11"/>
      <c r="O74" s="11"/>
      <c r="P74" s="11"/>
      <c r="Q74" s="11"/>
      <c r="R74" s="11"/>
    </row>
    <row r="75" spans="1:18" ht="15.75" customHeight="1">
      <c r="A75" s="11"/>
      <c r="B75" s="11"/>
      <c r="C75" s="11"/>
      <c r="D75" s="40"/>
      <c r="E75" s="40"/>
      <c r="F75" s="40"/>
      <c r="G75" s="40"/>
      <c r="H75" s="11"/>
      <c r="I75" s="11"/>
      <c r="J75" s="11"/>
      <c r="K75" s="11"/>
      <c r="L75" s="11"/>
      <c r="M75" s="11"/>
      <c r="N75" s="11"/>
      <c r="O75" s="11"/>
      <c r="P75" s="11"/>
      <c r="Q75" s="11"/>
      <c r="R75" s="11"/>
    </row>
    <row r="76" spans="1:18" ht="15.75" customHeight="1">
      <c r="A76" s="11"/>
      <c r="B76" s="11"/>
      <c r="C76" s="11"/>
      <c r="D76" s="40"/>
      <c r="E76" s="40"/>
      <c r="F76" s="40"/>
      <c r="G76" s="40"/>
      <c r="H76" s="11"/>
      <c r="I76" s="11"/>
      <c r="J76" s="11"/>
      <c r="K76" s="11"/>
      <c r="L76" s="11"/>
      <c r="M76" s="11"/>
      <c r="N76" s="11"/>
      <c r="O76" s="11"/>
      <c r="P76" s="11"/>
      <c r="Q76" s="11"/>
      <c r="R76" s="11"/>
    </row>
    <row r="77" spans="1:18" ht="15.75" customHeight="1">
      <c r="A77" s="11"/>
      <c r="B77" s="11"/>
      <c r="C77" s="11"/>
      <c r="D77" s="40"/>
      <c r="E77" s="40"/>
      <c r="F77" s="40"/>
      <c r="G77" s="40"/>
      <c r="H77" s="11"/>
      <c r="I77" s="11"/>
      <c r="J77" s="11"/>
      <c r="K77" s="11"/>
      <c r="L77" s="11"/>
      <c r="M77" s="11"/>
      <c r="N77" s="11"/>
      <c r="O77" s="11"/>
      <c r="P77" s="11"/>
      <c r="Q77" s="11"/>
      <c r="R77" s="11"/>
    </row>
    <row r="78" spans="1:18" ht="15.75" customHeight="1">
      <c r="A78" s="11"/>
      <c r="B78" s="11"/>
      <c r="C78" s="11"/>
      <c r="D78" s="40"/>
      <c r="E78" s="40"/>
      <c r="F78" s="40"/>
      <c r="G78" s="40"/>
      <c r="H78" s="11"/>
      <c r="I78" s="11"/>
      <c r="J78" s="11"/>
      <c r="K78" s="11"/>
      <c r="L78" s="11"/>
      <c r="M78" s="11"/>
      <c r="N78" s="11"/>
      <c r="O78" s="11"/>
      <c r="P78" s="11"/>
      <c r="Q78" s="11"/>
      <c r="R78" s="11"/>
    </row>
    <row r="79" spans="1:18" ht="15.75" customHeight="1">
      <c r="A79" s="11"/>
      <c r="B79" s="11"/>
      <c r="C79" s="11"/>
      <c r="D79" s="40"/>
      <c r="E79" s="40"/>
      <c r="F79" s="40"/>
      <c r="G79" s="40"/>
      <c r="H79" s="11"/>
      <c r="I79" s="11"/>
      <c r="J79" s="11"/>
      <c r="K79" s="11"/>
      <c r="L79" s="11"/>
      <c r="M79" s="11"/>
      <c r="N79" s="11"/>
      <c r="O79" s="11"/>
      <c r="P79" s="11"/>
      <c r="Q79" s="11"/>
      <c r="R79" s="11"/>
    </row>
    <row r="80" spans="1:18" ht="15.75" customHeight="1">
      <c r="A80" s="11"/>
      <c r="B80" s="11"/>
      <c r="C80" s="11"/>
      <c r="D80" s="40"/>
      <c r="E80" s="40"/>
      <c r="F80" s="40"/>
      <c r="G80" s="40"/>
      <c r="H80" s="11"/>
      <c r="I80" s="11"/>
      <c r="J80" s="11"/>
      <c r="K80" s="11"/>
      <c r="L80" s="11"/>
      <c r="M80" s="11"/>
      <c r="N80" s="11"/>
      <c r="O80" s="11"/>
      <c r="P80" s="11"/>
      <c r="Q80" s="11"/>
      <c r="R80" s="11"/>
    </row>
    <row r="81" spans="1:18" ht="15.75" customHeight="1">
      <c r="A81" s="11"/>
      <c r="B81" s="11"/>
      <c r="C81" s="11"/>
      <c r="D81" s="40"/>
      <c r="E81" s="40"/>
      <c r="F81" s="40"/>
      <c r="G81" s="40"/>
      <c r="H81" s="11"/>
      <c r="I81" s="11"/>
      <c r="J81" s="11"/>
      <c r="K81" s="11"/>
      <c r="L81" s="11"/>
      <c r="M81" s="11"/>
      <c r="N81" s="11"/>
      <c r="O81" s="11"/>
      <c r="P81" s="11"/>
      <c r="Q81" s="11"/>
      <c r="R81" s="11"/>
    </row>
    <row r="82" spans="1:18" ht="15.75" customHeight="1">
      <c r="A82" s="11"/>
      <c r="B82" s="11"/>
      <c r="C82" s="11"/>
      <c r="D82" s="40"/>
      <c r="E82" s="40"/>
      <c r="F82" s="40"/>
      <c r="G82" s="40"/>
      <c r="H82" s="11"/>
      <c r="I82" s="11"/>
      <c r="J82" s="11"/>
      <c r="K82" s="11"/>
      <c r="L82" s="11"/>
      <c r="M82" s="11"/>
      <c r="N82" s="11"/>
      <c r="O82" s="11"/>
      <c r="P82" s="11"/>
      <c r="Q82" s="11"/>
      <c r="R82" s="11"/>
    </row>
    <row r="83" spans="1:18" ht="15.75" customHeight="1">
      <c r="A83" s="11"/>
      <c r="B83" s="11"/>
      <c r="C83" s="11"/>
      <c r="D83" s="40"/>
      <c r="E83" s="40"/>
      <c r="F83" s="40"/>
      <c r="G83" s="40"/>
      <c r="H83" s="11"/>
      <c r="I83" s="11"/>
      <c r="J83" s="11"/>
      <c r="K83" s="11"/>
      <c r="L83" s="11"/>
      <c r="M83" s="11"/>
      <c r="N83" s="11"/>
      <c r="O83" s="11"/>
      <c r="P83" s="11"/>
      <c r="Q83" s="11"/>
      <c r="R83" s="11"/>
    </row>
    <row r="84" spans="1:18" ht="15.75" customHeight="1">
      <c r="A84" s="11"/>
      <c r="B84" s="11"/>
      <c r="C84" s="11"/>
      <c r="D84" s="40"/>
      <c r="E84" s="40"/>
      <c r="F84" s="40"/>
      <c r="G84" s="40"/>
      <c r="H84" s="11"/>
      <c r="I84" s="11"/>
      <c r="J84" s="11"/>
      <c r="K84" s="11"/>
      <c r="L84" s="11"/>
      <c r="M84" s="11"/>
      <c r="N84" s="11"/>
      <c r="O84" s="11"/>
      <c r="P84" s="11"/>
      <c r="Q84" s="11"/>
      <c r="R84" s="11"/>
    </row>
    <row r="85" spans="1:18" ht="15.75" customHeight="1">
      <c r="A85" s="11"/>
      <c r="B85" s="11"/>
      <c r="C85" s="11"/>
      <c r="D85" s="40"/>
      <c r="E85" s="40"/>
      <c r="F85" s="40"/>
      <c r="G85" s="40"/>
      <c r="H85" s="11"/>
      <c r="I85" s="11"/>
      <c r="J85" s="11"/>
      <c r="K85" s="11"/>
      <c r="L85" s="11"/>
      <c r="M85" s="11"/>
      <c r="N85" s="11"/>
      <c r="O85" s="11"/>
      <c r="P85" s="11"/>
      <c r="Q85" s="11"/>
      <c r="R85" s="11"/>
    </row>
    <row r="86" spans="1:18" ht="15.75" customHeight="1">
      <c r="A86" s="11"/>
      <c r="B86" s="11"/>
      <c r="C86" s="11"/>
      <c r="D86" s="40"/>
      <c r="E86" s="40"/>
      <c r="F86" s="40"/>
      <c r="G86" s="40"/>
      <c r="H86" s="11"/>
      <c r="I86" s="11"/>
      <c r="J86" s="11"/>
      <c r="K86" s="11"/>
      <c r="L86" s="11"/>
      <c r="M86" s="11"/>
      <c r="N86" s="11"/>
      <c r="O86" s="11"/>
      <c r="P86" s="11"/>
      <c r="Q86" s="11"/>
      <c r="R86" s="11"/>
    </row>
    <row r="87" spans="1:18" ht="15.75" customHeight="1">
      <c r="A87" s="11"/>
      <c r="B87" s="11"/>
      <c r="C87" s="11"/>
      <c r="D87" s="40"/>
      <c r="E87" s="40"/>
      <c r="F87" s="40"/>
      <c r="G87" s="40"/>
      <c r="H87" s="11"/>
      <c r="I87" s="11"/>
      <c r="J87" s="11"/>
      <c r="K87" s="11"/>
      <c r="L87" s="11"/>
      <c r="M87" s="11"/>
      <c r="N87" s="11"/>
      <c r="O87" s="11"/>
      <c r="P87" s="11"/>
      <c r="Q87" s="11"/>
      <c r="R87" s="11"/>
    </row>
    <row r="88" spans="1:18" ht="15.75" customHeight="1">
      <c r="A88" s="11"/>
      <c r="B88" s="11"/>
      <c r="C88" s="11"/>
      <c r="D88" s="40"/>
      <c r="E88" s="40"/>
      <c r="F88" s="40"/>
      <c r="G88" s="40"/>
      <c r="H88" s="11"/>
      <c r="I88" s="11"/>
      <c r="J88" s="11"/>
      <c r="K88" s="11"/>
      <c r="L88" s="11"/>
      <c r="M88" s="11"/>
      <c r="N88" s="11"/>
      <c r="O88" s="11"/>
      <c r="P88" s="11"/>
      <c r="Q88" s="11"/>
      <c r="R88" s="11"/>
    </row>
    <row r="89" spans="1:18" ht="15.75" customHeight="1">
      <c r="A89" s="11"/>
      <c r="B89" s="11"/>
      <c r="C89" s="11"/>
      <c r="D89" s="40"/>
      <c r="E89" s="40"/>
      <c r="F89" s="40"/>
      <c r="G89" s="40"/>
      <c r="H89" s="11"/>
      <c r="I89" s="11"/>
      <c r="J89" s="11"/>
      <c r="K89" s="11"/>
      <c r="L89" s="11"/>
      <c r="M89" s="11"/>
      <c r="N89" s="11"/>
      <c r="O89" s="11"/>
      <c r="P89" s="11"/>
      <c r="Q89" s="11"/>
      <c r="R89" s="11"/>
    </row>
    <row r="90" spans="1:18" ht="15.75" customHeight="1">
      <c r="A90" s="11"/>
      <c r="B90" s="11"/>
      <c r="C90" s="11"/>
      <c r="D90" s="40"/>
      <c r="E90" s="40"/>
      <c r="F90" s="40"/>
      <c r="G90" s="40"/>
      <c r="H90" s="11"/>
      <c r="I90" s="11"/>
      <c r="J90" s="11"/>
      <c r="K90" s="11"/>
      <c r="L90" s="11"/>
      <c r="M90" s="11"/>
      <c r="N90" s="11"/>
      <c r="O90" s="11"/>
      <c r="P90" s="11"/>
      <c r="Q90" s="11"/>
      <c r="R90" s="11"/>
    </row>
    <row r="91" spans="1:18" ht="15.75" customHeight="1">
      <c r="A91" s="11"/>
      <c r="B91" s="11"/>
      <c r="C91" s="11"/>
      <c r="D91" s="40"/>
      <c r="E91" s="40"/>
      <c r="F91" s="40"/>
      <c r="G91" s="40"/>
      <c r="H91" s="11"/>
      <c r="I91" s="11"/>
      <c r="J91" s="11"/>
      <c r="K91" s="11"/>
      <c r="L91" s="11"/>
      <c r="M91" s="11"/>
      <c r="N91" s="11"/>
      <c r="O91" s="11"/>
      <c r="P91" s="11"/>
      <c r="Q91" s="11"/>
      <c r="R91" s="11"/>
    </row>
    <row r="92" spans="1:18" ht="15.75" customHeight="1">
      <c r="A92" s="11"/>
      <c r="B92" s="11"/>
      <c r="C92" s="11"/>
      <c r="D92" s="40"/>
      <c r="E92" s="40"/>
      <c r="F92" s="40"/>
      <c r="G92" s="40"/>
      <c r="H92" s="11"/>
      <c r="I92" s="11"/>
      <c r="J92" s="11"/>
      <c r="K92" s="11"/>
      <c r="L92" s="11"/>
      <c r="M92" s="11"/>
      <c r="N92" s="11"/>
      <c r="O92" s="11"/>
      <c r="P92" s="11"/>
      <c r="Q92" s="11"/>
      <c r="R92" s="11"/>
    </row>
    <row r="93" spans="1:18" ht="15.75" customHeight="1">
      <c r="A93" s="11"/>
      <c r="B93" s="11"/>
      <c r="C93" s="11"/>
      <c r="D93" s="40"/>
      <c r="E93" s="40"/>
      <c r="F93" s="40"/>
      <c r="G93" s="40"/>
      <c r="H93" s="11"/>
      <c r="I93" s="11"/>
      <c r="J93" s="11"/>
      <c r="K93" s="11"/>
      <c r="L93" s="11"/>
      <c r="M93" s="11"/>
      <c r="N93" s="11"/>
      <c r="O93" s="11"/>
      <c r="P93" s="11"/>
      <c r="Q93" s="11"/>
      <c r="R93" s="11"/>
    </row>
    <row r="94" spans="1:18" ht="15.75" customHeight="1">
      <c r="A94" s="11"/>
      <c r="B94" s="11"/>
      <c r="C94" s="11"/>
      <c r="D94" s="40"/>
      <c r="E94" s="40"/>
      <c r="F94" s="40"/>
      <c r="G94" s="40"/>
      <c r="H94" s="11"/>
      <c r="I94" s="11"/>
      <c r="J94" s="11"/>
      <c r="K94" s="11"/>
      <c r="L94" s="11"/>
      <c r="M94" s="11"/>
      <c r="N94" s="11"/>
      <c r="O94" s="11"/>
      <c r="P94" s="11"/>
      <c r="Q94" s="11"/>
      <c r="R94" s="11"/>
    </row>
    <row r="95" spans="1:18" ht="15.75" customHeight="1">
      <c r="A95" s="11"/>
      <c r="B95" s="11"/>
      <c r="C95" s="11"/>
      <c r="D95" s="40"/>
      <c r="E95" s="40"/>
      <c r="F95" s="40"/>
      <c r="G95" s="40"/>
      <c r="H95" s="11"/>
      <c r="I95" s="11"/>
      <c r="J95" s="11"/>
      <c r="K95" s="11"/>
      <c r="L95" s="11"/>
      <c r="M95" s="11"/>
      <c r="N95" s="11"/>
      <c r="O95" s="11"/>
      <c r="P95" s="11"/>
      <c r="Q95" s="11"/>
      <c r="R95" s="11"/>
    </row>
    <row r="96" spans="1:18" ht="15.75" customHeight="1">
      <c r="A96" s="11"/>
      <c r="B96" s="11"/>
      <c r="C96" s="11"/>
      <c r="D96" s="40"/>
      <c r="E96" s="40"/>
      <c r="F96" s="40"/>
      <c r="G96" s="40"/>
      <c r="H96" s="11"/>
      <c r="I96" s="11"/>
      <c r="J96" s="11"/>
      <c r="K96" s="11"/>
      <c r="L96" s="11"/>
      <c r="M96" s="11"/>
      <c r="N96" s="11"/>
      <c r="O96" s="11"/>
      <c r="P96" s="11"/>
      <c r="Q96" s="11"/>
      <c r="R96" s="11"/>
    </row>
    <row r="97" spans="1:18" ht="15.75" customHeight="1">
      <c r="A97" s="11"/>
      <c r="B97" s="11"/>
      <c r="C97" s="11"/>
      <c r="D97" s="40"/>
      <c r="E97" s="40"/>
      <c r="F97" s="40"/>
      <c r="G97" s="40"/>
      <c r="H97" s="11"/>
      <c r="I97" s="11"/>
      <c r="J97" s="11"/>
      <c r="K97" s="11"/>
      <c r="L97" s="11"/>
      <c r="M97" s="11"/>
      <c r="N97" s="11"/>
      <c r="O97" s="11"/>
      <c r="P97" s="11"/>
      <c r="Q97" s="11"/>
      <c r="R97" s="11"/>
    </row>
    <row r="98" spans="1:18" ht="15.75" customHeight="1">
      <c r="A98" s="11"/>
      <c r="B98" s="11"/>
      <c r="C98" s="11"/>
      <c r="D98" s="40"/>
      <c r="E98" s="40"/>
      <c r="F98" s="40"/>
      <c r="G98" s="40"/>
      <c r="H98" s="11"/>
      <c r="I98" s="11"/>
      <c r="J98" s="11"/>
      <c r="K98" s="11"/>
      <c r="L98" s="11"/>
      <c r="M98" s="11"/>
      <c r="N98" s="11"/>
      <c r="O98" s="11"/>
      <c r="P98" s="11"/>
      <c r="Q98" s="11"/>
      <c r="R98" s="11"/>
    </row>
    <row r="99" spans="1:18" ht="15.75" customHeight="1">
      <c r="A99" s="11"/>
      <c r="B99" s="11"/>
      <c r="C99" s="11"/>
      <c r="D99" s="40"/>
      <c r="E99" s="40"/>
      <c r="F99" s="40"/>
      <c r="G99" s="40"/>
      <c r="H99" s="11"/>
      <c r="I99" s="11"/>
      <c r="J99" s="11"/>
      <c r="K99" s="11"/>
      <c r="L99" s="11"/>
      <c r="M99" s="11"/>
      <c r="N99" s="11"/>
      <c r="O99" s="11"/>
      <c r="P99" s="11"/>
      <c r="Q99" s="11"/>
      <c r="R99" s="11"/>
    </row>
    <row r="100" spans="1:18" ht="15.75" customHeight="1">
      <c r="A100" s="11"/>
      <c r="B100" s="11"/>
      <c r="C100" s="11"/>
      <c r="D100" s="40"/>
      <c r="E100" s="40"/>
      <c r="F100" s="40"/>
      <c r="G100" s="40"/>
      <c r="H100" s="11"/>
      <c r="I100" s="11"/>
      <c r="J100" s="11"/>
      <c r="K100" s="11"/>
      <c r="L100" s="11"/>
      <c r="M100" s="11"/>
      <c r="N100" s="11"/>
      <c r="O100" s="11"/>
      <c r="P100" s="11"/>
      <c r="Q100" s="11"/>
      <c r="R100" s="11"/>
    </row>
    <row r="101" spans="1:18" ht="15.75" customHeight="1">
      <c r="A101" s="11"/>
      <c r="B101" s="11"/>
      <c r="C101" s="11"/>
      <c r="D101" s="40"/>
      <c r="E101" s="40"/>
      <c r="F101" s="40"/>
      <c r="G101" s="40"/>
      <c r="H101" s="11"/>
      <c r="I101" s="11"/>
      <c r="J101" s="11"/>
      <c r="K101" s="11"/>
      <c r="L101" s="11"/>
      <c r="M101" s="11"/>
      <c r="N101" s="11"/>
      <c r="O101" s="11"/>
      <c r="P101" s="11"/>
      <c r="Q101" s="11"/>
      <c r="R101" s="11"/>
    </row>
    <row r="102" spans="1:18" ht="15.75" customHeight="1">
      <c r="A102" s="11"/>
      <c r="B102" s="11"/>
      <c r="C102" s="11"/>
      <c r="D102" s="40"/>
      <c r="E102" s="40"/>
      <c r="F102" s="40"/>
      <c r="G102" s="40"/>
      <c r="H102" s="11"/>
      <c r="I102" s="11"/>
      <c r="J102" s="11"/>
      <c r="K102" s="11"/>
      <c r="L102" s="11"/>
      <c r="M102" s="11"/>
      <c r="N102" s="11"/>
      <c r="O102" s="11"/>
      <c r="P102" s="11"/>
      <c r="Q102" s="11"/>
      <c r="R102" s="11"/>
    </row>
    <row r="103" spans="1:18" ht="15.75" customHeight="1">
      <c r="A103" s="11"/>
      <c r="B103" s="11"/>
      <c r="C103" s="11"/>
      <c r="D103" s="40"/>
      <c r="E103" s="40"/>
      <c r="F103" s="40"/>
      <c r="G103" s="40"/>
      <c r="H103" s="11"/>
      <c r="I103" s="11"/>
      <c r="J103" s="11"/>
      <c r="K103" s="11"/>
      <c r="L103" s="11"/>
      <c r="M103" s="11"/>
      <c r="N103" s="11"/>
      <c r="O103" s="11"/>
      <c r="P103" s="11"/>
      <c r="Q103" s="11"/>
      <c r="R103" s="11"/>
    </row>
    <row r="104" spans="1:18" ht="15.75" customHeight="1">
      <c r="A104" s="11"/>
      <c r="B104" s="11"/>
      <c r="C104" s="11"/>
      <c r="D104" s="40"/>
      <c r="E104" s="40"/>
      <c r="F104" s="40"/>
      <c r="G104" s="40"/>
      <c r="H104" s="11"/>
      <c r="I104" s="11"/>
      <c r="J104" s="11"/>
      <c r="K104" s="11"/>
      <c r="L104" s="11"/>
      <c r="M104" s="11"/>
      <c r="N104" s="11"/>
      <c r="O104" s="11"/>
      <c r="P104" s="11"/>
      <c r="Q104" s="11"/>
      <c r="R104" s="11"/>
    </row>
    <row r="105" spans="1:18" ht="15.75" customHeight="1">
      <c r="A105" s="11"/>
      <c r="B105" s="11"/>
      <c r="C105" s="11"/>
      <c r="D105" s="40"/>
      <c r="E105" s="40"/>
      <c r="F105" s="40"/>
      <c r="G105" s="40"/>
      <c r="H105" s="11"/>
      <c r="I105" s="11"/>
      <c r="J105" s="11"/>
      <c r="K105" s="11"/>
      <c r="L105" s="11"/>
      <c r="M105" s="11"/>
      <c r="N105" s="11"/>
      <c r="O105" s="11"/>
      <c r="P105" s="11"/>
      <c r="Q105" s="11"/>
      <c r="R105" s="11"/>
    </row>
    <row r="106" spans="1:18" ht="15.75" customHeight="1">
      <c r="A106" s="11"/>
      <c r="B106" s="11"/>
      <c r="C106" s="11"/>
      <c r="D106" s="40"/>
      <c r="E106" s="40"/>
      <c r="F106" s="40"/>
      <c r="G106" s="40"/>
      <c r="H106" s="11"/>
      <c r="I106" s="11"/>
      <c r="J106" s="11"/>
      <c r="K106" s="11"/>
      <c r="L106" s="11"/>
      <c r="M106" s="11"/>
      <c r="N106" s="11"/>
      <c r="O106" s="11"/>
      <c r="P106" s="11"/>
      <c r="Q106" s="11"/>
      <c r="R106" s="11"/>
    </row>
    <row r="107" spans="1:18" ht="15.75" customHeight="1">
      <c r="A107" s="11"/>
      <c r="B107" s="11"/>
      <c r="C107" s="11"/>
      <c r="D107" s="40"/>
      <c r="E107" s="40"/>
      <c r="F107" s="40"/>
      <c r="G107" s="40"/>
      <c r="H107" s="11"/>
      <c r="I107" s="11"/>
      <c r="J107" s="11"/>
      <c r="K107" s="11"/>
      <c r="L107" s="11"/>
      <c r="M107" s="11"/>
      <c r="N107" s="11"/>
      <c r="O107" s="11"/>
      <c r="P107" s="11"/>
      <c r="Q107" s="11"/>
      <c r="R107" s="11"/>
    </row>
    <row r="108" spans="1:18" ht="15.75" customHeight="1">
      <c r="A108" s="11"/>
      <c r="B108" s="11"/>
      <c r="C108" s="11"/>
      <c r="D108" s="40"/>
      <c r="E108" s="40"/>
      <c r="F108" s="40"/>
      <c r="G108" s="40"/>
      <c r="H108" s="11"/>
      <c r="I108" s="11"/>
      <c r="J108" s="11"/>
      <c r="K108" s="11"/>
      <c r="L108" s="11"/>
      <c r="M108" s="11"/>
      <c r="N108" s="11"/>
      <c r="O108" s="11"/>
      <c r="P108" s="11"/>
      <c r="Q108" s="11"/>
      <c r="R108" s="11"/>
    </row>
    <row r="109" spans="1:18" ht="15.75" customHeight="1">
      <c r="A109" s="11"/>
      <c r="B109" s="11"/>
      <c r="C109" s="11"/>
      <c r="D109" s="40"/>
      <c r="E109" s="40"/>
      <c r="F109" s="40"/>
      <c r="G109" s="40"/>
      <c r="H109" s="11"/>
      <c r="I109" s="11"/>
      <c r="J109" s="11"/>
      <c r="K109" s="11"/>
      <c r="L109" s="11"/>
      <c r="M109" s="11"/>
      <c r="N109" s="11"/>
      <c r="O109" s="11"/>
      <c r="P109" s="11"/>
      <c r="Q109" s="11"/>
      <c r="R109" s="11"/>
    </row>
    <row r="110" spans="1:18" ht="15.75" customHeight="1">
      <c r="A110" s="11"/>
      <c r="B110" s="11"/>
      <c r="C110" s="11"/>
      <c r="D110" s="40"/>
      <c r="E110" s="40"/>
      <c r="F110" s="40"/>
      <c r="G110" s="40"/>
      <c r="H110" s="11"/>
      <c r="I110" s="11"/>
      <c r="J110" s="11"/>
      <c r="K110" s="11"/>
      <c r="L110" s="11"/>
      <c r="M110" s="11"/>
      <c r="N110" s="11"/>
      <c r="O110" s="11"/>
      <c r="P110" s="11"/>
      <c r="Q110" s="11"/>
      <c r="R110" s="11"/>
    </row>
    <row r="111" spans="1:18" ht="15.75" customHeight="1">
      <c r="A111" s="11"/>
      <c r="B111" s="11"/>
      <c r="C111" s="11"/>
      <c r="D111" s="40"/>
      <c r="E111" s="40"/>
      <c r="F111" s="40"/>
      <c r="G111" s="40"/>
      <c r="H111" s="11"/>
      <c r="I111" s="11"/>
      <c r="J111" s="11"/>
      <c r="K111" s="11"/>
      <c r="L111" s="11"/>
      <c r="M111" s="11"/>
      <c r="N111" s="11"/>
      <c r="O111" s="11"/>
      <c r="P111" s="11"/>
      <c r="Q111" s="11"/>
      <c r="R111" s="11"/>
    </row>
    <row r="112" spans="1:18" ht="15.75" customHeight="1">
      <c r="A112" s="11"/>
      <c r="B112" s="11"/>
      <c r="C112" s="11"/>
      <c r="D112" s="40"/>
      <c r="E112" s="40"/>
      <c r="F112" s="40"/>
      <c r="G112" s="40"/>
      <c r="H112" s="11"/>
      <c r="I112" s="11"/>
      <c r="J112" s="11"/>
      <c r="K112" s="11"/>
      <c r="L112" s="11"/>
      <c r="M112" s="11"/>
      <c r="N112" s="11"/>
      <c r="O112" s="11"/>
      <c r="P112" s="11"/>
      <c r="Q112" s="11"/>
      <c r="R112" s="11"/>
    </row>
    <row r="113" spans="1:18" ht="15.75" customHeight="1">
      <c r="A113" s="11"/>
      <c r="B113" s="11"/>
      <c r="C113" s="11"/>
      <c r="D113" s="40"/>
      <c r="E113" s="40"/>
      <c r="F113" s="40"/>
      <c r="G113" s="40"/>
      <c r="H113" s="11"/>
      <c r="I113" s="11"/>
      <c r="J113" s="11"/>
      <c r="K113" s="11"/>
      <c r="L113" s="11"/>
      <c r="M113" s="11"/>
      <c r="N113" s="11"/>
      <c r="O113" s="11"/>
      <c r="P113" s="11"/>
      <c r="Q113" s="11"/>
      <c r="R113" s="11"/>
    </row>
    <row r="114" spans="1:18" ht="15.75" customHeight="1">
      <c r="A114" s="11"/>
      <c r="B114" s="11"/>
      <c r="C114" s="11"/>
      <c r="D114" s="40"/>
      <c r="E114" s="40"/>
      <c r="F114" s="40"/>
      <c r="G114" s="40"/>
      <c r="H114" s="11"/>
      <c r="I114" s="11"/>
      <c r="J114" s="11"/>
      <c r="K114" s="11"/>
      <c r="L114" s="11"/>
      <c r="M114" s="11"/>
      <c r="N114" s="11"/>
      <c r="O114" s="11"/>
      <c r="P114" s="11"/>
      <c r="Q114" s="11"/>
      <c r="R114" s="11"/>
    </row>
    <row r="115" spans="1:18" ht="15.75" customHeight="1">
      <c r="A115" s="11"/>
      <c r="B115" s="11"/>
      <c r="C115" s="11"/>
      <c r="D115" s="40"/>
      <c r="E115" s="40"/>
      <c r="F115" s="40"/>
      <c r="G115" s="40"/>
      <c r="H115" s="11"/>
      <c r="I115" s="11"/>
      <c r="J115" s="11"/>
      <c r="K115" s="11"/>
      <c r="L115" s="11"/>
      <c r="M115" s="11"/>
      <c r="N115" s="11"/>
      <c r="O115" s="11"/>
      <c r="P115" s="11"/>
      <c r="Q115" s="11"/>
      <c r="R115" s="11"/>
    </row>
    <row r="116" spans="1:18" ht="15.75" customHeight="1">
      <c r="A116" s="11"/>
      <c r="B116" s="11"/>
      <c r="C116" s="11"/>
      <c r="D116" s="40"/>
      <c r="E116" s="40"/>
      <c r="F116" s="40"/>
      <c r="G116" s="40"/>
      <c r="H116" s="11"/>
      <c r="I116" s="11"/>
      <c r="J116" s="11"/>
      <c r="K116" s="11"/>
      <c r="L116" s="11"/>
      <c r="M116" s="11"/>
      <c r="N116" s="11"/>
      <c r="O116" s="11"/>
      <c r="P116" s="11"/>
      <c r="Q116" s="11"/>
      <c r="R116" s="11"/>
    </row>
    <row r="117" spans="1:18" ht="15.75" customHeight="1">
      <c r="A117" s="11"/>
      <c r="B117" s="11"/>
      <c r="C117" s="11"/>
      <c r="D117" s="40"/>
      <c r="E117" s="40"/>
      <c r="F117" s="40"/>
      <c r="G117" s="40"/>
      <c r="H117" s="11"/>
      <c r="I117" s="11"/>
      <c r="J117" s="11"/>
      <c r="K117" s="11"/>
      <c r="L117" s="11"/>
      <c r="M117" s="11"/>
      <c r="N117" s="11"/>
      <c r="O117" s="11"/>
      <c r="P117" s="11"/>
      <c r="Q117" s="11"/>
      <c r="R117" s="11"/>
    </row>
    <row r="118" spans="1:18" ht="15.75" customHeight="1">
      <c r="A118" s="11"/>
      <c r="B118" s="11"/>
      <c r="C118" s="11"/>
      <c r="D118" s="40"/>
      <c r="E118" s="40"/>
      <c r="F118" s="40"/>
      <c r="G118" s="40"/>
      <c r="H118" s="11"/>
      <c r="I118" s="11"/>
      <c r="J118" s="11"/>
      <c r="K118" s="11"/>
      <c r="L118" s="11"/>
      <c r="M118" s="11"/>
      <c r="N118" s="11"/>
      <c r="O118" s="11"/>
      <c r="P118" s="11"/>
      <c r="Q118" s="11"/>
      <c r="R118" s="11"/>
    </row>
    <row r="119" spans="1:18" ht="15.75" customHeight="1">
      <c r="A119" s="11"/>
      <c r="B119" s="11"/>
      <c r="C119" s="11"/>
      <c r="D119" s="40"/>
      <c r="E119" s="40"/>
      <c r="F119" s="40"/>
      <c r="G119" s="40"/>
      <c r="H119" s="11"/>
      <c r="I119" s="11"/>
      <c r="J119" s="11"/>
      <c r="K119" s="11"/>
      <c r="L119" s="11"/>
      <c r="M119" s="11"/>
      <c r="N119" s="11"/>
      <c r="O119" s="11"/>
      <c r="P119" s="11"/>
      <c r="Q119" s="11"/>
      <c r="R119" s="11"/>
    </row>
    <row r="120" spans="1:18" ht="15.75" customHeight="1">
      <c r="A120" s="11"/>
      <c r="B120" s="11"/>
      <c r="C120" s="11"/>
      <c r="D120" s="40"/>
      <c r="E120" s="40"/>
      <c r="F120" s="40"/>
      <c r="G120" s="40"/>
      <c r="H120" s="11"/>
      <c r="I120" s="11"/>
      <c r="J120" s="11"/>
      <c r="K120" s="11"/>
      <c r="L120" s="11"/>
      <c r="M120" s="11"/>
      <c r="N120" s="11"/>
      <c r="O120" s="11"/>
      <c r="P120" s="11"/>
      <c r="Q120" s="11"/>
      <c r="R120" s="11"/>
    </row>
    <row r="121" spans="1:18" ht="15.75" customHeight="1">
      <c r="A121" s="11"/>
      <c r="B121" s="11"/>
      <c r="C121" s="11"/>
      <c r="D121" s="40"/>
      <c r="E121" s="40"/>
      <c r="F121" s="40"/>
      <c r="G121" s="40"/>
      <c r="H121" s="11"/>
      <c r="I121" s="11"/>
      <c r="J121" s="11"/>
      <c r="K121" s="11"/>
      <c r="L121" s="11"/>
      <c r="M121" s="11"/>
      <c r="N121" s="11"/>
      <c r="O121" s="11"/>
      <c r="P121" s="11"/>
      <c r="Q121" s="11"/>
      <c r="R121" s="11"/>
    </row>
    <row r="122" spans="1:18" ht="15.75" customHeight="1">
      <c r="A122" s="11"/>
      <c r="B122" s="11"/>
      <c r="C122" s="11"/>
      <c r="D122" s="40"/>
      <c r="E122" s="40"/>
      <c r="F122" s="40"/>
      <c r="G122" s="40"/>
      <c r="H122" s="11"/>
      <c r="I122" s="11"/>
      <c r="J122" s="11"/>
      <c r="K122" s="11"/>
      <c r="L122" s="11"/>
      <c r="M122" s="11"/>
      <c r="N122" s="11"/>
      <c r="O122" s="11"/>
      <c r="P122" s="11"/>
      <c r="Q122" s="11"/>
      <c r="R122" s="11"/>
    </row>
    <row r="123" spans="1:18" ht="15.75" customHeight="1">
      <c r="A123" s="11"/>
      <c r="B123" s="11"/>
      <c r="C123" s="11"/>
      <c r="D123" s="40"/>
      <c r="E123" s="40"/>
      <c r="F123" s="40"/>
      <c r="G123" s="40"/>
      <c r="H123" s="11"/>
      <c r="I123" s="11"/>
      <c r="J123" s="11"/>
      <c r="K123" s="11"/>
      <c r="L123" s="11"/>
      <c r="M123" s="11"/>
      <c r="N123" s="11"/>
      <c r="O123" s="11"/>
      <c r="P123" s="11"/>
      <c r="Q123" s="11"/>
      <c r="R123" s="11"/>
    </row>
    <row r="124" spans="1:18" ht="15.75" customHeight="1">
      <c r="A124" s="11"/>
      <c r="B124" s="11"/>
      <c r="C124" s="11"/>
      <c r="D124" s="40"/>
      <c r="E124" s="40"/>
      <c r="F124" s="40"/>
      <c r="G124" s="40"/>
      <c r="H124" s="11"/>
      <c r="I124" s="11"/>
      <c r="J124" s="11"/>
      <c r="K124" s="11"/>
      <c r="L124" s="11"/>
      <c r="M124" s="11"/>
      <c r="N124" s="11"/>
      <c r="O124" s="11"/>
      <c r="P124" s="11"/>
      <c r="Q124" s="11"/>
      <c r="R124" s="11"/>
    </row>
    <row r="125" spans="1:18" ht="15.75" customHeight="1">
      <c r="A125" s="11"/>
      <c r="B125" s="11"/>
      <c r="C125" s="11"/>
      <c r="D125" s="40"/>
      <c r="E125" s="40"/>
      <c r="F125" s="40"/>
      <c r="G125" s="40"/>
      <c r="H125" s="11"/>
      <c r="I125" s="11"/>
      <c r="J125" s="11"/>
      <c r="K125" s="11"/>
      <c r="L125" s="11"/>
      <c r="M125" s="11"/>
      <c r="N125" s="11"/>
      <c r="O125" s="11"/>
      <c r="P125" s="11"/>
      <c r="Q125" s="11"/>
      <c r="R125" s="11"/>
    </row>
    <row r="126" spans="1:18" ht="15.75" customHeight="1">
      <c r="A126" s="11"/>
      <c r="B126" s="11"/>
      <c r="C126" s="11"/>
      <c r="D126" s="40"/>
      <c r="E126" s="40"/>
      <c r="F126" s="40"/>
      <c r="G126" s="40"/>
      <c r="H126" s="11"/>
      <c r="I126" s="11"/>
      <c r="J126" s="11"/>
      <c r="K126" s="11"/>
      <c r="L126" s="11"/>
      <c r="M126" s="11"/>
      <c r="N126" s="11"/>
      <c r="O126" s="11"/>
      <c r="P126" s="11"/>
      <c r="Q126" s="11"/>
      <c r="R126" s="11"/>
    </row>
    <row r="127" spans="1:18" ht="15.75" customHeight="1">
      <c r="A127" s="11"/>
      <c r="B127" s="11"/>
      <c r="C127" s="11"/>
      <c r="D127" s="40"/>
      <c r="E127" s="40"/>
      <c r="F127" s="40"/>
      <c r="G127" s="40"/>
      <c r="H127" s="11"/>
      <c r="I127" s="11"/>
      <c r="J127" s="11"/>
      <c r="K127" s="11"/>
      <c r="L127" s="11"/>
      <c r="M127" s="11"/>
      <c r="N127" s="11"/>
      <c r="O127" s="11"/>
      <c r="P127" s="11"/>
      <c r="Q127" s="11"/>
      <c r="R127" s="11"/>
    </row>
    <row r="128" spans="1:18" ht="15.75" customHeight="1">
      <c r="A128" s="11"/>
      <c r="B128" s="11"/>
      <c r="C128" s="11"/>
      <c r="D128" s="40"/>
      <c r="E128" s="40"/>
      <c r="F128" s="40"/>
      <c r="G128" s="40"/>
      <c r="H128" s="11"/>
      <c r="I128" s="11"/>
      <c r="J128" s="11"/>
      <c r="K128" s="11"/>
      <c r="L128" s="11"/>
      <c r="M128" s="11"/>
      <c r="N128" s="11"/>
      <c r="O128" s="11"/>
      <c r="P128" s="11"/>
      <c r="Q128" s="11"/>
      <c r="R128" s="11"/>
    </row>
    <row r="129" spans="1:18" ht="15.75" customHeight="1">
      <c r="A129" s="11"/>
      <c r="B129" s="11"/>
      <c r="C129" s="11"/>
      <c r="D129" s="40"/>
      <c r="E129" s="40"/>
      <c r="F129" s="40"/>
      <c r="G129" s="40"/>
      <c r="H129" s="11"/>
      <c r="I129" s="11"/>
      <c r="J129" s="11"/>
      <c r="K129" s="11"/>
      <c r="L129" s="11"/>
      <c r="M129" s="11"/>
      <c r="N129" s="11"/>
      <c r="O129" s="11"/>
      <c r="P129" s="11"/>
      <c r="Q129" s="11"/>
      <c r="R129" s="11"/>
    </row>
    <row r="130" spans="1:18" ht="15.75" customHeight="1">
      <c r="A130" s="11"/>
      <c r="B130" s="11"/>
      <c r="C130" s="11"/>
      <c r="D130" s="40"/>
      <c r="E130" s="40"/>
      <c r="F130" s="40"/>
      <c r="G130" s="40"/>
      <c r="H130" s="11"/>
      <c r="I130" s="11"/>
      <c r="J130" s="11"/>
      <c r="K130" s="11"/>
      <c r="L130" s="11"/>
      <c r="M130" s="11"/>
      <c r="N130" s="11"/>
      <c r="O130" s="11"/>
      <c r="P130" s="11"/>
      <c r="Q130" s="11"/>
      <c r="R130" s="11"/>
    </row>
    <row r="131" spans="1:18" ht="15.75" customHeight="1">
      <c r="A131" s="11"/>
      <c r="B131" s="11"/>
      <c r="C131" s="11"/>
      <c r="D131" s="40"/>
      <c r="E131" s="40"/>
      <c r="F131" s="40"/>
      <c r="G131" s="40"/>
      <c r="H131" s="11"/>
      <c r="I131" s="11"/>
      <c r="J131" s="11"/>
      <c r="K131" s="11"/>
      <c r="L131" s="11"/>
      <c r="M131" s="11"/>
      <c r="N131" s="11"/>
      <c r="O131" s="11"/>
      <c r="P131" s="11"/>
      <c r="Q131" s="11"/>
      <c r="R131" s="11"/>
    </row>
    <row r="132" spans="1:18" ht="15.75" customHeight="1">
      <c r="A132" s="11"/>
      <c r="B132" s="11"/>
      <c r="C132" s="11"/>
      <c r="D132" s="40"/>
      <c r="E132" s="40"/>
      <c r="F132" s="40"/>
      <c r="G132" s="40"/>
      <c r="H132" s="11"/>
      <c r="I132" s="11"/>
      <c r="J132" s="11"/>
      <c r="K132" s="11"/>
      <c r="L132" s="11"/>
      <c r="M132" s="11"/>
      <c r="N132" s="11"/>
      <c r="O132" s="11"/>
      <c r="P132" s="11"/>
      <c r="Q132" s="11"/>
      <c r="R132" s="11"/>
    </row>
    <row r="133" spans="1:18" ht="15.75" customHeight="1">
      <c r="A133" s="11"/>
      <c r="B133" s="11"/>
      <c r="C133" s="11"/>
      <c r="D133" s="40"/>
      <c r="E133" s="40"/>
      <c r="F133" s="40"/>
      <c r="G133" s="40"/>
      <c r="H133" s="11"/>
      <c r="I133" s="11"/>
      <c r="J133" s="11"/>
      <c r="K133" s="11"/>
      <c r="L133" s="11"/>
      <c r="M133" s="11"/>
      <c r="N133" s="11"/>
      <c r="O133" s="11"/>
      <c r="P133" s="11"/>
      <c r="Q133" s="11"/>
      <c r="R133" s="11"/>
    </row>
    <row r="134" spans="1:18" ht="15.75" customHeight="1">
      <c r="A134" s="11"/>
      <c r="B134" s="11"/>
      <c r="C134" s="11"/>
      <c r="D134" s="40"/>
      <c r="E134" s="40"/>
      <c r="F134" s="40"/>
      <c r="G134" s="40"/>
      <c r="H134" s="11"/>
      <c r="I134" s="11"/>
      <c r="J134" s="11"/>
      <c r="K134" s="11"/>
      <c r="L134" s="11"/>
      <c r="M134" s="11"/>
      <c r="N134" s="11"/>
      <c r="O134" s="11"/>
      <c r="P134" s="11"/>
      <c r="Q134" s="11"/>
      <c r="R134" s="11"/>
    </row>
    <row r="135" spans="1:18" ht="15.75" customHeight="1">
      <c r="A135" s="11"/>
      <c r="B135" s="11"/>
      <c r="C135" s="11"/>
      <c r="D135" s="40"/>
      <c r="E135" s="40"/>
      <c r="F135" s="40"/>
      <c r="G135" s="40"/>
      <c r="H135" s="11"/>
      <c r="I135" s="11"/>
      <c r="J135" s="11"/>
      <c r="K135" s="11"/>
      <c r="L135" s="11"/>
      <c r="M135" s="11"/>
      <c r="N135" s="11"/>
      <c r="O135" s="11"/>
      <c r="P135" s="11"/>
      <c r="Q135" s="11"/>
      <c r="R135" s="11"/>
    </row>
    <row r="136" spans="1:18" ht="15.75" customHeight="1">
      <c r="A136" s="11"/>
      <c r="B136" s="11"/>
      <c r="C136" s="11"/>
      <c r="D136" s="40"/>
      <c r="E136" s="40"/>
      <c r="F136" s="40"/>
      <c r="G136" s="40"/>
      <c r="H136" s="11"/>
      <c r="I136" s="11"/>
      <c r="J136" s="11"/>
      <c r="K136" s="11"/>
      <c r="L136" s="11"/>
      <c r="M136" s="11"/>
      <c r="N136" s="11"/>
      <c r="O136" s="11"/>
      <c r="P136" s="11"/>
      <c r="Q136" s="11"/>
      <c r="R136" s="11"/>
    </row>
    <row r="137" spans="1:18" ht="15.75" customHeight="1">
      <c r="A137" s="11"/>
      <c r="B137" s="11"/>
      <c r="C137" s="11"/>
      <c r="D137" s="40"/>
      <c r="E137" s="40"/>
      <c r="F137" s="40"/>
      <c r="G137" s="40"/>
      <c r="H137" s="11"/>
      <c r="I137" s="11"/>
      <c r="J137" s="11"/>
      <c r="K137" s="11"/>
      <c r="L137" s="11"/>
      <c r="M137" s="11"/>
      <c r="N137" s="11"/>
      <c r="O137" s="11"/>
      <c r="P137" s="11"/>
      <c r="Q137" s="11"/>
      <c r="R137" s="11"/>
    </row>
    <row r="138" spans="1:18" ht="15.75" customHeight="1">
      <c r="A138" s="11"/>
      <c r="B138" s="11"/>
      <c r="C138" s="11"/>
      <c r="D138" s="40"/>
      <c r="E138" s="40"/>
      <c r="F138" s="40"/>
      <c r="G138" s="40"/>
      <c r="H138" s="11"/>
      <c r="I138" s="11"/>
      <c r="J138" s="11"/>
      <c r="K138" s="11"/>
      <c r="L138" s="11"/>
      <c r="M138" s="11"/>
      <c r="N138" s="11"/>
      <c r="O138" s="11"/>
      <c r="P138" s="11"/>
      <c r="Q138" s="11"/>
      <c r="R138" s="11"/>
    </row>
    <row r="139" spans="1:18" ht="15.75" customHeight="1">
      <c r="A139" s="11"/>
      <c r="B139" s="11"/>
      <c r="C139" s="11"/>
      <c r="D139" s="40"/>
      <c r="E139" s="40"/>
      <c r="F139" s="40"/>
      <c r="G139" s="40"/>
      <c r="H139" s="11"/>
      <c r="I139" s="11"/>
      <c r="J139" s="11"/>
      <c r="K139" s="11"/>
      <c r="L139" s="11"/>
      <c r="M139" s="11"/>
      <c r="N139" s="11"/>
      <c r="O139" s="11"/>
      <c r="P139" s="11"/>
      <c r="Q139" s="11"/>
      <c r="R139" s="11"/>
    </row>
    <row r="140" spans="1:18" ht="15.75" customHeight="1">
      <c r="A140" s="11"/>
      <c r="B140" s="11"/>
      <c r="C140" s="11"/>
      <c r="D140" s="40"/>
      <c r="E140" s="40"/>
      <c r="F140" s="40"/>
      <c r="G140" s="40"/>
      <c r="H140" s="11"/>
      <c r="I140" s="11"/>
      <c r="J140" s="11"/>
      <c r="K140" s="11"/>
      <c r="L140" s="11"/>
      <c r="M140" s="11"/>
      <c r="N140" s="11"/>
      <c r="O140" s="11"/>
      <c r="P140" s="11"/>
      <c r="Q140" s="11"/>
      <c r="R140" s="11"/>
    </row>
    <row r="141" spans="1:18" ht="15.75" customHeight="1">
      <c r="A141" s="11"/>
      <c r="B141" s="11"/>
      <c r="C141" s="11"/>
      <c r="D141" s="40"/>
      <c r="E141" s="40"/>
      <c r="F141" s="40"/>
      <c r="G141" s="40"/>
      <c r="H141" s="11"/>
      <c r="I141" s="11"/>
      <c r="J141" s="11"/>
      <c r="K141" s="11"/>
      <c r="L141" s="11"/>
      <c r="M141" s="11"/>
      <c r="N141" s="11"/>
      <c r="O141" s="11"/>
      <c r="P141" s="11"/>
      <c r="Q141" s="11"/>
      <c r="R141" s="11"/>
    </row>
    <row r="142" spans="1:18" ht="15.75" customHeight="1">
      <c r="A142" s="11"/>
      <c r="B142" s="11"/>
      <c r="C142" s="11"/>
      <c r="D142" s="40"/>
      <c r="E142" s="40"/>
      <c r="F142" s="40"/>
      <c r="G142" s="40"/>
      <c r="H142" s="11"/>
      <c r="I142" s="11"/>
      <c r="J142" s="11"/>
      <c r="K142" s="11"/>
      <c r="L142" s="11"/>
      <c r="M142" s="11"/>
      <c r="N142" s="11"/>
      <c r="O142" s="11"/>
      <c r="P142" s="11"/>
      <c r="Q142" s="11"/>
      <c r="R142" s="11"/>
    </row>
    <row r="143" spans="1:18" ht="15.75" customHeight="1">
      <c r="A143" s="11"/>
      <c r="B143" s="11"/>
      <c r="C143" s="11"/>
      <c r="D143" s="40"/>
      <c r="E143" s="40"/>
      <c r="F143" s="40"/>
      <c r="G143" s="40"/>
      <c r="H143" s="11"/>
      <c r="I143" s="11"/>
      <c r="J143" s="11"/>
      <c r="K143" s="11"/>
      <c r="L143" s="11"/>
      <c r="M143" s="11"/>
      <c r="N143" s="11"/>
      <c r="O143" s="11"/>
      <c r="P143" s="11"/>
      <c r="Q143" s="11"/>
      <c r="R143" s="11"/>
    </row>
    <row r="144" spans="1:18" ht="15.75" customHeight="1">
      <c r="A144" s="11"/>
      <c r="B144" s="11"/>
      <c r="C144" s="11"/>
      <c r="D144" s="40"/>
      <c r="E144" s="40"/>
      <c r="F144" s="40"/>
      <c r="G144" s="40"/>
      <c r="H144" s="11"/>
      <c r="I144" s="11"/>
      <c r="J144" s="11"/>
      <c r="K144" s="11"/>
      <c r="L144" s="11"/>
      <c r="M144" s="11"/>
      <c r="N144" s="11"/>
      <c r="O144" s="11"/>
      <c r="P144" s="11"/>
      <c r="Q144" s="11"/>
      <c r="R144" s="11"/>
    </row>
    <row r="145" spans="1:18" ht="15.75" customHeight="1">
      <c r="A145" s="11"/>
      <c r="B145" s="11"/>
      <c r="C145" s="11"/>
      <c r="D145" s="40"/>
      <c r="E145" s="40"/>
      <c r="F145" s="40"/>
      <c r="G145" s="40"/>
      <c r="H145" s="11"/>
      <c r="I145" s="11"/>
      <c r="J145" s="11"/>
      <c r="K145" s="11"/>
      <c r="L145" s="11"/>
      <c r="M145" s="11"/>
      <c r="N145" s="11"/>
      <c r="O145" s="11"/>
      <c r="P145" s="11"/>
      <c r="Q145" s="11"/>
      <c r="R145" s="11"/>
    </row>
    <row r="146" spans="1:18" ht="15.75" customHeight="1">
      <c r="A146" s="11"/>
      <c r="B146" s="11"/>
      <c r="C146" s="11"/>
      <c r="D146" s="40"/>
      <c r="E146" s="40"/>
      <c r="F146" s="40"/>
      <c r="G146" s="40"/>
      <c r="H146" s="11"/>
      <c r="I146" s="11"/>
      <c r="J146" s="11"/>
      <c r="K146" s="11"/>
      <c r="L146" s="11"/>
      <c r="M146" s="11"/>
      <c r="N146" s="11"/>
      <c r="O146" s="11"/>
      <c r="P146" s="11"/>
      <c r="Q146" s="11"/>
      <c r="R146" s="11"/>
    </row>
    <row r="147" spans="1:18" ht="15.75" customHeight="1">
      <c r="A147" s="11"/>
      <c r="B147" s="11"/>
      <c r="C147" s="11"/>
      <c r="D147" s="40"/>
      <c r="E147" s="40"/>
      <c r="F147" s="40"/>
      <c r="G147" s="40"/>
      <c r="H147" s="11"/>
      <c r="I147" s="11"/>
      <c r="J147" s="11"/>
      <c r="K147" s="11"/>
      <c r="L147" s="11"/>
      <c r="M147" s="11"/>
      <c r="N147" s="11"/>
      <c r="O147" s="11"/>
      <c r="P147" s="11"/>
      <c r="Q147" s="11"/>
      <c r="R147" s="11"/>
    </row>
    <row r="148" spans="1:18" ht="15.75" customHeight="1">
      <c r="A148" s="11"/>
      <c r="B148" s="11"/>
      <c r="C148" s="11"/>
      <c r="D148" s="40"/>
      <c r="E148" s="40"/>
      <c r="F148" s="40"/>
      <c r="G148" s="40"/>
      <c r="H148" s="11"/>
      <c r="I148" s="11"/>
      <c r="J148" s="11"/>
      <c r="K148" s="11"/>
      <c r="L148" s="11"/>
      <c r="M148" s="11"/>
      <c r="N148" s="11"/>
      <c r="O148" s="11"/>
      <c r="P148" s="11"/>
      <c r="Q148" s="11"/>
      <c r="R148" s="11"/>
    </row>
    <row r="149" spans="1:18" ht="15.75" customHeight="1">
      <c r="A149" s="11"/>
      <c r="B149" s="11"/>
      <c r="C149" s="11"/>
      <c r="D149" s="40"/>
      <c r="E149" s="40"/>
      <c r="F149" s="40"/>
      <c r="G149" s="40"/>
      <c r="H149" s="11"/>
      <c r="I149" s="11"/>
      <c r="J149" s="11"/>
      <c r="K149" s="11"/>
      <c r="L149" s="11"/>
      <c r="M149" s="11"/>
      <c r="N149" s="11"/>
      <c r="O149" s="11"/>
      <c r="P149" s="11"/>
      <c r="Q149" s="11"/>
      <c r="R149" s="11"/>
    </row>
    <row r="150" spans="1:18" ht="15.75" customHeight="1">
      <c r="A150" s="11"/>
      <c r="B150" s="11"/>
      <c r="C150" s="11"/>
      <c r="D150" s="40"/>
      <c r="E150" s="40"/>
      <c r="F150" s="40"/>
      <c r="G150" s="40"/>
      <c r="H150" s="11"/>
      <c r="I150" s="11"/>
      <c r="J150" s="11"/>
      <c r="K150" s="11"/>
      <c r="L150" s="11"/>
      <c r="M150" s="11"/>
      <c r="N150" s="11"/>
      <c r="O150" s="11"/>
      <c r="P150" s="11"/>
      <c r="Q150" s="11"/>
      <c r="R150" s="11"/>
    </row>
    <row r="151" spans="1:18" ht="15.75" customHeight="1">
      <c r="A151" s="11"/>
      <c r="B151" s="11"/>
      <c r="C151" s="11"/>
      <c r="D151" s="40"/>
      <c r="E151" s="40"/>
      <c r="F151" s="40"/>
      <c r="G151" s="40"/>
      <c r="H151" s="11"/>
      <c r="I151" s="11"/>
      <c r="J151" s="11"/>
      <c r="K151" s="11"/>
      <c r="L151" s="11"/>
      <c r="M151" s="11"/>
      <c r="N151" s="11"/>
      <c r="O151" s="11"/>
      <c r="P151" s="11"/>
      <c r="Q151" s="11"/>
      <c r="R151" s="11"/>
    </row>
    <row r="152" spans="1:18" ht="15.75" customHeight="1">
      <c r="A152" s="11"/>
      <c r="B152" s="11"/>
      <c r="C152" s="11"/>
      <c r="D152" s="40"/>
      <c r="E152" s="40"/>
      <c r="F152" s="40"/>
      <c r="G152" s="40"/>
      <c r="H152" s="11"/>
      <c r="I152" s="11"/>
      <c r="J152" s="11"/>
      <c r="K152" s="11"/>
      <c r="L152" s="11"/>
      <c r="M152" s="11"/>
      <c r="N152" s="11"/>
      <c r="O152" s="11"/>
      <c r="P152" s="11"/>
      <c r="Q152" s="11"/>
      <c r="R152" s="11"/>
    </row>
    <row r="153" spans="1:18" ht="15.75" customHeight="1">
      <c r="A153" s="11"/>
      <c r="B153" s="11"/>
      <c r="C153" s="11"/>
      <c r="D153" s="40"/>
      <c r="E153" s="40"/>
      <c r="F153" s="40"/>
      <c r="G153" s="40"/>
      <c r="H153" s="11"/>
      <c r="I153" s="11"/>
      <c r="J153" s="11"/>
      <c r="K153" s="11"/>
      <c r="L153" s="11"/>
      <c r="M153" s="11"/>
      <c r="N153" s="11"/>
      <c r="O153" s="11"/>
      <c r="P153" s="11"/>
      <c r="Q153" s="11"/>
      <c r="R153" s="11"/>
    </row>
    <row r="154" spans="1:18" ht="15.75" customHeight="1">
      <c r="A154" s="11"/>
      <c r="B154" s="11"/>
      <c r="C154" s="11"/>
      <c r="D154" s="40"/>
      <c r="E154" s="40"/>
      <c r="F154" s="40"/>
      <c r="G154" s="40"/>
      <c r="H154" s="11"/>
      <c r="I154" s="11"/>
      <c r="J154" s="11"/>
      <c r="K154" s="11"/>
      <c r="L154" s="11"/>
      <c r="M154" s="11"/>
      <c r="N154" s="11"/>
      <c r="O154" s="11"/>
      <c r="P154" s="11"/>
      <c r="Q154" s="11"/>
      <c r="R154" s="11"/>
    </row>
    <row r="155" spans="1:18" ht="15.75" customHeight="1">
      <c r="A155" s="11"/>
      <c r="B155" s="11"/>
      <c r="C155" s="11"/>
      <c r="D155" s="40"/>
      <c r="E155" s="40"/>
      <c r="F155" s="40"/>
      <c r="G155" s="40"/>
      <c r="H155" s="11"/>
      <c r="I155" s="11"/>
      <c r="J155" s="11"/>
      <c r="K155" s="11"/>
      <c r="L155" s="11"/>
      <c r="M155" s="11"/>
      <c r="N155" s="11"/>
      <c r="O155" s="11"/>
      <c r="P155" s="11"/>
      <c r="Q155" s="11"/>
      <c r="R155" s="11"/>
    </row>
    <row r="156" spans="1:18" ht="15.75" customHeight="1">
      <c r="A156" s="11"/>
      <c r="B156" s="11"/>
      <c r="C156" s="11"/>
      <c r="D156" s="40"/>
      <c r="E156" s="40"/>
      <c r="F156" s="40"/>
      <c r="G156" s="40"/>
      <c r="H156" s="11"/>
      <c r="I156" s="11"/>
      <c r="J156" s="11"/>
      <c r="K156" s="11"/>
      <c r="L156" s="11"/>
      <c r="M156" s="11"/>
      <c r="N156" s="11"/>
      <c r="O156" s="11"/>
      <c r="P156" s="11"/>
      <c r="Q156" s="11"/>
      <c r="R156" s="11"/>
    </row>
    <row r="157" spans="1:18" ht="15.75" customHeight="1">
      <c r="A157" s="11"/>
      <c r="B157" s="11"/>
      <c r="C157" s="11"/>
      <c r="D157" s="40"/>
      <c r="E157" s="40"/>
      <c r="F157" s="40"/>
      <c r="G157" s="40"/>
      <c r="H157" s="11"/>
      <c r="I157" s="11"/>
      <c r="J157" s="11"/>
      <c r="K157" s="11"/>
      <c r="L157" s="11"/>
      <c r="M157" s="11"/>
      <c r="N157" s="11"/>
      <c r="O157" s="11"/>
      <c r="P157" s="11"/>
      <c r="Q157" s="11"/>
      <c r="R157" s="11"/>
    </row>
    <row r="158" spans="1:18" ht="15.75" customHeight="1">
      <c r="A158" s="11"/>
      <c r="B158" s="11"/>
      <c r="C158" s="11"/>
      <c r="D158" s="40"/>
      <c r="E158" s="40"/>
      <c r="F158" s="40"/>
      <c r="G158" s="40"/>
      <c r="H158" s="11"/>
      <c r="I158" s="11"/>
      <c r="J158" s="11"/>
      <c r="K158" s="11"/>
      <c r="L158" s="11"/>
      <c r="M158" s="11"/>
      <c r="N158" s="11"/>
      <c r="O158" s="11"/>
      <c r="P158" s="11"/>
      <c r="Q158" s="11"/>
      <c r="R158" s="11"/>
    </row>
    <row r="159" spans="1:18" ht="15.75" customHeight="1">
      <c r="A159" s="11"/>
      <c r="B159" s="11"/>
      <c r="C159" s="11"/>
      <c r="D159" s="40"/>
      <c r="E159" s="40"/>
      <c r="F159" s="40"/>
      <c r="G159" s="40"/>
      <c r="H159" s="11"/>
      <c r="I159" s="11"/>
      <c r="J159" s="11"/>
      <c r="K159" s="11"/>
      <c r="L159" s="11"/>
      <c r="M159" s="11"/>
      <c r="N159" s="11"/>
      <c r="O159" s="11"/>
      <c r="P159" s="11"/>
      <c r="Q159" s="11"/>
      <c r="R159" s="11"/>
    </row>
    <row r="160" spans="1:18" ht="15.75" customHeight="1">
      <c r="A160" s="11"/>
      <c r="B160" s="11"/>
      <c r="C160" s="11"/>
      <c r="D160" s="40"/>
      <c r="E160" s="40"/>
      <c r="F160" s="40"/>
      <c r="G160" s="40"/>
      <c r="H160" s="11"/>
      <c r="I160" s="11"/>
      <c r="J160" s="11"/>
      <c r="K160" s="11"/>
      <c r="L160" s="11"/>
      <c r="M160" s="11"/>
      <c r="N160" s="11"/>
      <c r="O160" s="11"/>
      <c r="P160" s="11"/>
      <c r="Q160" s="11"/>
      <c r="R160" s="11"/>
    </row>
    <row r="161" spans="1:18" ht="15.75" customHeight="1">
      <c r="A161" s="11"/>
      <c r="B161" s="11"/>
      <c r="C161" s="11"/>
      <c r="D161" s="40"/>
      <c r="E161" s="40"/>
      <c r="F161" s="40"/>
      <c r="G161" s="40"/>
      <c r="H161" s="11"/>
      <c r="I161" s="11"/>
      <c r="J161" s="11"/>
      <c r="K161" s="11"/>
      <c r="L161" s="11"/>
      <c r="M161" s="11"/>
      <c r="N161" s="11"/>
      <c r="O161" s="11"/>
      <c r="P161" s="11"/>
      <c r="Q161" s="11"/>
      <c r="R161" s="11"/>
    </row>
    <row r="162" spans="1:18" ht="15.75" customHeight="1">
      <c r="A162" s="11"/>
      <c r="B162" s="11"/>
      <c r="C162" s="11"/>
      <c r="D162" s="40"/>
      <c r="E162" s="40"/>
      <c r="F162" s="40"/>
      <c r="G162" s="40"/>
      <c r="H162" s="11"/>
      <c r="I162" s="11"/>
      <c r="J162" s="11"/>
      <c r="K162" s="11"/>
      <c r="L162" s="11"/>
      <c r="M162" s="11"/>
      <c r="N162" s="11"/>
      <c r="O162" s="11"/>
      <c r="P162" s="11"/>
      <c r="Q162" s="11"/>
      <c r="R162" s="11"/>
    </row>
    <row r="163" spans="1:18" ht="15.75" customHeight="1">
      <c r="A163" s="11"/>
      <c r="B163" s="11"/>
      <c r="C163" s="11"/>
      <c r="D163" s="40"/>
      <c r="E163" s="40"/>
      <c r="F163" s="40"/>
      <c r="G163" s="40"/>
      <c r="H163" s="11"/>
      <c r="I163" s="11"/>
      <c r="J163" s="11"/>
      <c r="K163" s="11"/>
      <c r="L163" s="11"/>
      <c r="M163" s="11"/>
      <c r="N163" s="11"/>
      <c r="O163" s="11"/>
      <c r="P163" s="11"/>
      <c r="Q163" s="11"/>
      <c r="R163" s="11"/>
    </row>
    <row r="164" spans="1:18" ht="15.75" customHeight="1">
      <c r="A164" s="11"/>
      <c r="B164" s="11"/>
      <c r="C164" s="11"/>
      <c r="D164" s="40"/>
      <c r="E164" s="40"/>
      <c r="F164" s="40"/>
      <c r="G164" s="40"/>
      <c r="H164" s="11"/>
      <c r="I164" s="11"/>
      <c r="J164" s="11"/>
      <c r="K164" s="11"/>
      <c r="L164" s="11"/>
      <c r="M164" s="11"/>
      <c r="N164" s="11"/>
      <c r="O164" s="11"/>
      <c r="P164" s="11"/>
      <c r="Q164" s="11"/>
      <c r="R164" s="11"/>
    </row>
    <row r="165" spans="1:18" ht="15.75" customHeight="1">
      <c r="A165" s="11"/>
      <c r="B165" s="11"/>
      <c r="C165" s="11"/>
      <c r="D165" s="40"/>
      <c r="E165" s="40"/>
      <c r="F165" s="40"/>
      <c r="G165" s="40"/>
      <c r="H165" s="11"/>
      <c r="I165" s="11"/>
      <c r="J165" s="11"/>
      <c r="K165" s="11"/>
      <c r="L165" s="11"/>
      <c r="M165" s="11"/>
      <c r="N165" s="11"/>
      <c r="O165" s="11"/>
      <c r="P165" s="11"/>
      <c r="Q165" s="11"/>
      <c r="R165" s="11"/>
    </row>
    <row r="166" spans="1:18" ht="15.75" customHeight="1">
      <c r="A166" s="11"/>
      <c r="B166" s="11"/>
      <c r="C166" s="11"/>
      <c r="D166" s="40"/>
      <c r="E166" s="40"/>
      <c r="F166" s="40"/>
      <c r="G166" s="40"/>
      <c r="H166" s="11"/>
      <c r="I166" s="11"/>
      <c r="J166" s="11"/>
      <c r="K166" s="11"/>
      <c r="L166" s="11"/>
      <c r="M166" s="11"/>
      <c r="N166" s="11"/>
      <c r="O166" s="11"/>
      <c r="P166" s="11"/>
      <c r="Q166" s="11"/>
      <c r="R166" s="11"/>
    </row>
    <row r="167" spans="1:18" ht="15.75" customHeight="1">
      <c r="A167" s="11"/>
      <c r="B167" s="11"/>
      <c r="C167" s="11"/>
      <c r="D167" s="40"/>
      <c r="E167" s="40"/>
      <c r="F167" s="40"/>
      <c r="G167" s="40"/>
      <c r="H167" s="11"/>
      <c r="I167" s="11"/>
      <c r="J167" s="11"/>
      <c r="K167" s="11"/>
      <c r="L167" s="11"/>
      <c r="M167" s="11"/>
      <c r="N167" s="11"/>
      <c r="O167" s="11"/>
      <c r="P167" s="11"/>
      <c r="Q167" s="11"/>
      <c r="R167" s="11"/>
    </row>
    <row r="168" spans="1:18" ht="15.75" customHeight="1">
      <c r="A168" s="11"/>
      <c r="B168" s="11"/>
      <c r="C168" s="11"/>
      <c r="D168" s="40"/>
      <c r="E168" s="40"/>
      <c r="F168" s="40"/>
      <c r="G168" s="40"/>
      <c r="H168" s="11"/>
      <c r="I168" s="11"/>
      <c r="J168" s="11"/>
      <c r="K168" s="11"/>
      <c r="L168" s="11"/>
      <c r="M168" s="11"/>
      <c r="N168" s="11"/>
      <c r="O168" s="11"/>
      <c r="P168" s="11"/>
      <c r="Q168" s="11"/>
      <c r="R168" s="11"/>
    </row>
    <row r="169" spans="1:18" ht="15.75" customHeight="1">
      <c r="A169" s="11"/>
      <c r="B169" s="11"/>
      <c r="C169" s="11"/>
      <c r="D169" s="40"/>
      <c r="E169" s="40"/>
      <c r="F169" s="40"/>
      <c r="G169" s="40"/>
      <c r="H169" s="11"/>
      <c r="I169" s="11"/>
      <c r="J169" s="11"/>
      <c r="K169" s="11"/>
      <c r="L169" s="11"/>
      <c r="M169" s="11"/>
      <c r="N169" s="11"/>
      <c r="O169" s="11"/>
      <c r="P169" s="11"/>
      <c r="Q169" s="11"/>
      <c r="R169" s="11"/>
    </row>
    <row r="170" spans="1:18" ht="15.75" customHeight="1">
      <c r="A170" s="11"/>
      <c r="B170" s="11"/>
      <c r="C170" s="11"/>
      <c r="D170" s="40"/>
      <c r="E170" s="40"/>
      <c r="F170" s="40"/>
      <c r="G170" s="40"/>
      <c r="H170" s="11"/>
      <c r="I170" s="11"/>
      <c r="J170" s="11"/>
      <c r="K170" s="11"/>
      <c r="L170" s="11"/>
      <c r="M170" s="11"/>
      <c r="N170" s="11"/>
      <c r="O170" s="11"/>
      <c r="P170" s="11"/>
      <c r="Q170" s="11"/>
      <c r="R170" s="11"/>
    </row>
    <row r="171" spans="1:18" ht="15.75" customHeight="1">
      <c r="A171" s="11"/>
      <c r="B171" s="11"/>
      <c r="C171" s="11"/>
      <c r="D171" s="40"/>
      <c r="E171" s="40"/>
      <c r="F171" s="40"/>
      <c r="G171" s="40"/>
      <c r="H171" s="11"/>
      <c r="I171" s="11"/>
      <c r="J171" s="11"/>
      <c r="K171" s="11"/>
      <c r="L171" s="11"/>
      <c r="M171" s="11"/>
      <c r="N171" s="11"/>
      <c r="O171" s="11"/>
      <c r="P171" s="11"/>
      <c r="Q171" s="11"/>
      <c r="R171" s="11"/>
    </row>
    <row r="172" spans="1:18" ht="15.75" customHeight="1">
      <c r="A172" s="11"/>
      <c r="B172" s="11"/>
      <c r="C172" s="11"/>
      <c r="D172" s="40"/>
      <c r="E172" s="40"/>
      <c r="F172" s="40"/>
      <c r="G172" s="40"/>
      <c r="H172" s="11"/>
      <c r="I172" s="11"/>
      <c r="J172" s="11"/>
      <c r="K172" s="11"/>
      <c r="L172" s="11"/>
      <c r="M172" s="11"/>
      <c r="N172" s="11"/>
      <c r="O172" s="11"/>
      <c r="P172" s="11"/>
      <c r="Q172" s="11"/>
      <c r="R172" s="11"/>
    </row>
    <row r="173" spans="1:18" ht="15.75" customHeight="1">
      <c r="A173" s="11"/>
      <c r="B173" s="11"/>
      <c r="C173" s="11"/>
      <c r="D173" s="40"/>
      <c r="E173" s="40"/>
      <c r="F173" s="40"/>
      <c r="G173" s="40"/>
      <c r="H173" s="11"/>
      <c r="I173" s="11"/>
      <c r="J173" s="11"/>
      <c r="K173" s="11"/>
      <c r="L173" s="11"/>
      <c r="M173" s="11"/>
      <c r="N173" s="11"/>
      <c r="O173" s="11"/>
      <c r="P173" s="11"/>
      <c r="Q173" s="11"/>
      <c r="R173" s="11"/>
    </row>
    <row r="174" spans="1:18" ht="15.75" customHeight="1">
      <c r="A174" s="11"/>
      <c r="B174" s="11"/>
      <c r="C174" s="11"/>
      <c r="D174" s="40"/>
      <c r="E174" s="40"/>
      <c r="F174" s="40"/>
      <c r="G174" s="40"/>
      <c r="H174" s="11"/>
      <c r="I174" s="11"/>
      <c r="J174" s="11"/>
      <c r="K174" s="11"/>
      <c r="L174" s="11"/>
      <c r="M174" s="11"/>
      <c r="N174" s="11"/>
      <c r="O174" s="11"/>
      <c r="P174" s="11"/>
      <c r="Q174" s="11"/>
      <c r="R174" s="11"/>
    </row>
    <row r="175" spans="1:18" ht="15.75" customHeight="1">
      <c r="A175" s="11"/>
      <c r="B175" s="11"/>
      <c r="C175" s="11"/>
      <c r="D175" s="40"/>
      <c r="E175" s="40"/>
      <c r="F175" s="40"/>
      <c r="G175" s="40"/>
      <c r="H175" s="11"/>
      <c r="I175" s="11"/>
      <c r="J175" s="11"/>
      <c r="K175" s="11"/>
      <c r="L175" s="11"/>
      <c r="M175" s="11"/>
      <c r="N175" s="11"/>
      <c r="O175" s="11"/>
      <c r="P175" s="11"/>
      <c r="Q175" s="11"/>
      <c r="R175" s="11"/>
    </row>
    <row r="176" spans="1:18" ht="15.75" customHeight="1">
      <c r="A176" s="11"/>
      <c r="B176" s="11"/>
      <c r="C176" s="11"/>
      <c r="D176" s="40"/>
      <c r="E176" s="40"/>
      <c r="F176" s="40"/>
      <c r="G176" s="40"/>
      <c r="H176" s="11"/>
      <c r="I176" s="11"/>
      <c r="J176" s="11"/>
      <c r="K176" s="11"/>
      <c r="L176" s="11"/>
      <c r="M176" s="11"/>
      <c r="N176" s="11"/>
      <c r="O176" s="11"/>
      <c r="P176" s="11"/>
      <c r="Q176" s="11"/>
      <c r="R176" s="11"/>
    </row>
    <row r="177" spans="1:18" ht="15.75" customHeight="1">
      <c r="A177" s="11"/>
      <c r="B177" s="11"/>
      <c r="C177" s="11"/>
      <c r="D177" s="40"/>
      <c r="E177" s="40"/>
      <c r="F177" s="40"/>
      <c r="G177" s="40"/>
      <c r="H177" s="11"/>
      <c r="I177" s="11"/>
      <c r="J177" s="11"/>
      <c r="K177" s="11"/>
      <c r="L177" s="11"/>
      <c r="M177" s="11"/>
      <c r="N177" s="11"/>
      <c r="O177" s="11"/>
      <c r="P177" s="11"/>
      <c r="Q177" s="11"/>
      <c r="R177" s="11"/>
    </row>
    <row r="178" spans="1:18" ht="15.75" customHeight="1">
      <c r="A178" s="11"/>
      <c r="B178" s="11"/>
      <c r="C178" s="11"/>
      <c r="D178" s="40"/>
      <c r="E178" s="40"/>
      <c r="F178" s="40"/>
      <c r="G178" s="40"/>
      <c r="H178" s="11"/>
      <c r="I178" s="11"/>
      <c r="J178" s="11"/>
      <c r="K178" s="11"/>
      <c r="L178" s="11"/>
      <c r="M178" s="11"/>
      <c r="N178" s="11"/>
      <c r="O178" s="11"/>
      <c r="P178" s="11"/>
      <c r="Q178" s="11"/>
      <c r="R178" s="11"/>
    </row>
    <row r="179" spans="1:18" ht="15.75" customHeight="1">
      <c r="A179" s="11"/>
      <c r="B179" s="11"/>
      <c r="C179" s="11"/>
      <c r="D179" s="40"/>
      <c r="E179" s="40"/>
      <c r="F179" s="40"/>
      <c r="G179" s="40"/>
      <c r="H179" s="11"/>
      <c r="I179" s="11"/>
      <c r="J179" s="11"/>
      <c r="K179" s="11"/>
      <c r="L179" s="11"/>
      <c r="M179" s="11"/>
      <c r="N179" s="11"/>
      <c r="O179" s="11"/>
      <c r="P179" s="11"/>
      <c r="Q179" s="11"/>
      <c r="R179" s="11"/>
    </row>
    <row r="180" spans="1:18" ht="15.75" customHeight="1">
      <c r="A180" s="11"/>
      <c r="B180" s="11"/>
      <c r="C180" s="11"/>
      <c r="D180" s="40"/>
      <c r="E180" s="40"/>
      <c r="F180" s="40"/>
      <c r="G180" s="40"/>
      <c r="H180" s="11"/>
      <c r="I180" s="11"/>
      <c r="J180" s="11"/>
      <c r="K180" s="11"/>
      <c r="L180" s="11"/>
      <c r="M180" s="11"/>
      <c r="N180" s="11"/>
      <c r="O180" s="11"/>
      <c r="P180" s="11"/>
      <c r="Q180" s="11"/>
      <c r="R180" s="11"/>
    </row>
    <row r="181" spans="1:18" ht="15.75" customHeight="1">
      <c r="A181" s="11"/>
      <c r="B181" s="11"/>
      <c r="C181" s="11"/>
      <c r="D181" s="40"/>
      <c r="E181" s="40"/>
      <c r="F181" s="40"/>
      <c r="G181" s="40"/>
      <c r="H181" s="11"/>
      <c r="I181" s="11"/>
      <c r="J181" s="11"/>
      <c r="K181" s="11"/>
      <c r="L181" s="11"/>
      <c r="M181" s="11"/>
      <c r="N181" s="11"/>
      <c r="O181" s="11"/>
      <c r="P181" s="11"/>
      <c r="Q181" s="11"/>
      <c r="R181" s="11"/>
    </row>
    <row r="182" spans="1:18" ht="15.75" customHeight="1">
      <c r="A182" s="11"/>
      <c r="B182" s="11"/>
      <c r="C182" s="11"/>
      <c r="D182" s="40"/>
      <c r="E182" s="40"/>
      <c r="F182" s="40"/>
      <c r="G182" s="40"/>
      <c r="H182" s="11"/>
      <c r="I182" s="11"/>
      <c r="J182" s="11"/>
      <c r="K182" s="11"/>
      <c r="L182" s="11"/>
      <c r="M182" s="11"/>
      <c r="N182" s="11"/>
      <c r="O182" s="11"/>
      <c r="P182" s="11"/>
      <c r="Q182" s="11"/>
      <c r="R182" s="11"/>
    </row>
    <row r="183" spans="1:18" ht="15.75" customHeight="1">
      <c r="A183" s="11"/>
      <c r="B183" s="11"/>
      <c r="C183" s="11"/>
      <c r="D183" s="40"/>
      <c r="E183" s="40"/>
      <c r="F183" s="40"/>
      <c r="G183" s="40"/>
      <c r="H183" s="11"/>
      <c r="I183" s="11"/>
      <c r="J183" s="11"/>
      <c r="K183" s="11"/>
      <c r="L183" s="11"/>
      <c r="M183" s="11"/>
      <c r="N183" s="11"/>
      <c r="O183" s="11"/>
      <c r="P183" s="11"/>
      <c r="Q183" s="11"/>
      <c r="R183" s="11"/>
    </row>
    <row r="184" spans="1:18" ht="15.75" customHeight="1">
      <c r="A184" s="11"/>
      <c r="B184" s="11"/>
      <c r="C184" s="11"/>
      <c r="D184" s="40"/>
      <c r="E184" s="40"/>
      <c r="F184" s="40"/>
      <c r="G184" s="40"/>
      <c r="H184" s="11"/>
      <c r="I184" s="11"/>
      <c r="J184" s="11"/>
      <c r="K184" s="11"/>
      <c r="L184" s="11"/>
      <c r="M184" s="11"/>
      <c r="N184" s="11"/>
      <c r="O184" s="11"/>
      <c r="P184" s="11"/>
      <c r="Q184" s="11"/>
      <c r="R184" s="11"/>
    </row>
    <row r="185" spans="1:18" ht="15.75" customHeight="1">
      <c r="A185" s="11"/>
      <c r="B185" s="11"/>
      <c r="C185" s="11"/>
      <c r="D185" s="40"/>
      <c r="E185" s="40"/>
      <c r="F185" s="40"/>
      <c r="G185" s="40"/>
      <c r="H185" s="11"/>
      <c r="I185" s="11"/>
      <c r="J185" s="11"/>
      <c r="K185" s="11"/>
      <c r="L185" s="11"/>
      <c r="M185" s="11"/>
      <c r="N185" s="11"/>
      <c r="O185" s="11"/>
      <c r="P185" s="11"/>
      <c r="Q185" s="11"/>
      <c r="R185" s="11"/>
    </row>
    <row r="186" spans="1:18" ht="15.75" customHeight="1">
      <c r="A186" s="11"/>
      <c r="B186" s="11"/>
      <c r="C186" s="11"/>
      <c r="D186" s="40"/>
      <c r="E186" s="40"/>
      <c r="F186" s="40"/>
      <c r="G186" s="40"/>
      <c r="H186" s="11"/>
      <c r="I186" s="11"/>
      <c r="J186" s="11"/>
      <c r="K186" s="11"/>
      <c r="L186" s="11"/>
      <c r="M186" s="11"/>
      <c r="N186" s="11"/>
      <c r="O186" s="11"/>
      <c r="P186" s="11"/>
      <c r="Q186" s="11"/>
      <c r="R186" s="11"/>
    </row>
    <row r="187" spans="1:18" ht="15.75" customHeight="1">
      <c r="A187" s="11"/>
      <c r="B187" s="11"/>
      <c r="C187" s="11"/>
      <c r="D187" s="40"/>
      <c r="E187" s="40"/>
      <c r="F187" s="40"/>
      <c r="G187" s="40"/>
      <c r="H187" s="11"/>
      <c r="I187" s="11"/>
      <c r="J187" s="11"/>
      <c r="K187" s="11"/>
      <c r="L187" s="11"/>
      <c r="M187" s="11"/>
      <c r="N187" s="11"/>
      <c r="O187" s="11"/>
      <c r="P187" s="11"/>
      <c r="Q187" s="11"/>
      <c r="R187" s="11"/>
    </row>
    <row r="188" spans="1:18" ht="15.75" customHeight="1">
      <c r="A188" s="11"/>
      <c r="B188" s="11"/>
      <c r="C188" s="11"/>
      <c r="D188" s="40"/>
      <c r="E188" s="40"/>
      <c r="F188" s="40"/>
      <c r="G188" s="40"/>
      <c r="H188" s="11"/>
      <c r="I188" s="11"/>
      <c r="J188" s="11"/>
      <c r="K188" s="11"/>
      <c r="L188" s="11"/>
      <c r="M188" s="11"/>
      <c r="N188" s="11"/>
      <c r="O188" s="11"/>
      <c r="P188" s="11"/>
      <c r="Q188" s="11"/>
      <c r="R188" s="11"/>
    </row>
    <row r="189" spans="1:18" ht="15.75" customHeight="1">
      <c r="A189" s="11"/>
      <c r="B189" s="11"/>
      <c r="C189" s="11"/>
      <c r="D189" s="40"/>
      <c r="E189" s="40"/>
      <c r="F189" s="40"/>
      <c r="G189" s="40"/>
      <c r="H189" s="11"/>
      <c r="I189" s="11"/>
      <c r="J189" s="11"/>
      <c r="K189" s="11"/>
      <c r="L189" s="11"/>
      <c r="M189" s="11"/>
      <c r="N189" s="11"/>
      <c r="O189" s="11"/>
      <c r="P189" s="11"/>
      <c r="Q189" s="11"/>
      <c r="R189" s="11"/>
    </row>
    <row r="190" spans="1:18" ht="15.75" customHeight="1">
      <c r="A190" s="11"/>
      <c r="B190" s="11"/>
      <c r="C190" s="11"/>
      <c r="D190" s="40"/>
      <c r="E190" s="40"/>
      <c r="F190" s="40"/>
      <c r="G190" s="40"/>
      <c r="H190" s="11"/>
      <c r="I190" s="11"/>
      <c r="J190" s="11"/>
      <c r="K190" s="11"/>
      <c r="L190" s="11"/>
      <c r="M190" s="11"/>
      <c r="N190" s="11"/>
      <c r="O190" s="11"/>
      <c r="P190" s="11"/>
      <c r="Q190" s="11"/>
      <c r="R190" s="11"/>
    </row>
    <row r="191" spans="1:18" ht="15.75" customHeight="1">
      <c r="A191" s="11"/>
      <c r="B191" s="11"/>
      <c r="C191" s="11"/>
      <c r="D191" s="40"/>
      <c r="E191" s="40"/>
      <c r="F191" s="40"/>
      <c r="G191" s="40"/>
      <c r="H191" s="11"/>
      <c r="I191" s="11"/>
      <c r="J191" s="11"/>
      <c r="K191" s="11"/>
      <c r="L191" s="11"/>
      <c r="M191" s="11"/>
      <c r="N191" s="11"/>
      <c r="O191" s="11"/>
      <c r="P191" s="11"/>
      <c r="Q191" s="11"/>
      <c r="R191" s="11"/>
    </row>
    <row r="192" spans="1:18" ht="15.75" customHeight="1">
      <c r="A192" s="11"/>
      <c r="B192" s="11"/>
      <c r="C192" s="11"/>
      <c r="D192" s="40"/>
      <c r="E192" s="40"/>
      <c r="F192" s="40"/>
      <c r="G192" s="40"/>
      <c r="H192" s="11"/>
      <c r="I192" s="11"/>
      <c r="J192" s="11"/>
      <c r="K192" s="11"/>
      <c r="L192" s="11"/>
      <c r="M192" s="11"/>
      <c r="N192" s="11"/>
      <c r="O192" s="11"/>
      <c r="P192" s="11"/>
      <c r="Q192" s="11"/>
      <c r="R192" s="11"/>
    </row>
    <row r="193" spans="1:18" ht="15.75" customHeight="1">
      <c r="A193" s="11"/>
      <c r="B193" s="11"/>
      <c r="C193" s="11"/>
      <c r="D193" s="40"/>
      <c r="E193" s="40"/>
      <c r="F193" s="40"/>
      <c r="G193" s="40"/>
      <c r="H193" s="11"/>
      <c r="I193" s="11"/>
      <c r="J193" s="11"/>
      <c r="K193" s="11"/>
      <c r="L193" s="11"/>
      <c r="M193" s="11"/>
      <c r="N193" s="11"/>
      <c r="O193" s="11"/>
      <c r="P193" s="11"/>
      <c r="Q193" s="11"/>
      <c r="R193" s="11"/>
    </row>
    <row r="194" spans="1:18" ht="15.75" customHeight="1">
      <c r="A194" s="11"/>
      <c r="B194" s="11"/>
      <c r="C194" s="11"/>
      <c r="D194" s="40"/>
      <c r="E194" s="40"/>
      <c r="F194" s="40"/>
      <c r="G194" s="40"/>
      <c r="H194" s="11"/>
      <c r="I194" s="11"/>
      <c r="J194" s="11"/>
      <c r="K194" s="11"/>
      <c r="L194" s="11"/>
      <c r="M194" s="11"/>
      <c r="N194" s="11"/>
      <c r="O194" s="11"/>
      <c r="P194" s="11"/>
      <c r="Q194" s="11"/>
      <c r="R194" s="11"/>
    </row>
    <row r="195" spans="1:18" ht="15.75" customHeight="1">
      <c r="A195" s="11"/>
      <c r="B195" s="11"/>
      <c r="C195" s="11"/>
      <c r="D195" s="40"/>
      <c r="E195" s="40"/>
      <c r="F195" s="40"/>
      <c r="G195" s="40"/>
      <c r="H195" s="11"/>
      <c r="I195" s="11"/>
      <c r="J195" s="11"/>
      <c r="K195" s="11"/>
      <c r="L195" s="11"/>
      <c r="M195" s="11"/>
      <c r="N195" s="11"/>
      <c r="O195" s="11"/>
      <c r="P195" s="11"/>
      <c r="Q195" s="11"/>
      <c r="R195" s="11"/>
    </row>
    <row r="196" spans="1:18" ht="15.75" customHeight="1">
      <c r="A196" s="11"/>
      <c r="B196" s="11"/>
      <c r="C196" s="11"/>
      <c r="D196" s="40"/>
      <c r="E196" s="40"/>
      <c r="F196" s="40"/>
      <c r="G196" s="40"/>
      <c r="H196" s="11"/>
      <c r="I196" s="11"/>
      <c r="J196" s="11"/>
      <c r="K196" s="11"/>
      <c r="L196" s="11"/>
      <c r="M196" s="11"/>
      <c r="N196" s="11"/>
      <c r="O196" s="11"/>
      <c r="P196" s="11"/>
      <c r="Q196" s="11"/>
      <c r="R196" s="11"/>
    </row>
    <row r="197" spans="1:18" ht="15.75" customHeight="1">
      <c r="A197" s="11"/>
      <c r="B197" s="11"/>
      <c r="C197" s="11"/>
      <c r="D197" s="40"/>
      <c r="E197" s="40"/>
      <c r="F197" s="40"/>
      <c r="G197" s="40"/>
      <c r="H197" s="11"/>
      <c r="I197" s="11"/>
      <c r="J197" s="11"/>
      <c r="K197" s="11"/>
      <c r="L197" s="11"/>
      <c r="M197" s="11"/>
      <c r="N197" s="11"/>
      <c r="O197" s="11"/>
      <c r="P197" s="11"/>
      <c r="Q197" s="11"/>
      <c r="R197" s="11"/>
    </row>
    <row r="198" spans="1:18" ht="15.75" customHeight="1">
      <c r="A198" s="11"/>
      <c r="B198" s="11"/>
      <c r="C198" s="11"/>
      <c r="D198" s="40"/>
      <c r="E198" s="40"/>
      <c r="F198" s="40"/>
      <c r="G198" s="40"/>
      <c r="H198" s="11"/>
      <c r="I198" s="11"/>
      <c r="J198" s="11"/>
      <c r="K198" s="11"/>
      <c r="L198" s="11"/>
      <c r="M198" s="11"/>
      <c r="N198" s="11"/>
      <c r="O198" s="11"/>
      <c r="P198" s="11"/>
      <c r="Q198" s="11"/>
      <c r="R198" s="11"/>
    </row>
    <row r="199" spans="1:18" ht="15.75" customHeight="1">
      <c r="A199" s="11"/>
      <c r="B199" s="11"/>
      <c r="C199" s="11"/>
      <c r="D199" s="40"/>
      <c r="E199" s="40"/>
      <c r="F199" s="40"/>
      <c r="G199" s="40"/>
      <c r="H199" s="11"/>
      <c r="I199" s="11"/>
      <c r="J199" s="11"/>
      <c r="K199" s="11"/>
      <c r="L199" s="11"/>
      <c r="M199" s="11"/>
      <c r="N199" s="11"/>
      <c r="O199" s="11"/>
      <c r="P199" s="11"/>
      <c r="Q199" s="11"/>
      <c r="R199" s="11"/>
    </row>
    <row r="200" spans="1:18" ht="15.75" customHeight="1">
      <c r="A200" s="11"/>
      <c r="B200" s="11"/>
      <c r="C200" s="11"/>
      <c r="D200" s="40"/>
      <c r="E200" s="40"/>
      <c r="F200" s="40"/>
      <c r="G200" s="40"/>
      <c r="H200" s="11"/>
      <c r="I200" s="11"/>
      <c r="J200" s="11"/>
      <c r="K200" s="11"/>
      <c r="L200" s="11"/>
      <c r="M200" s="11"/>
      <c r="N200" s="11"/>
      <c r="O200" s="11"/>
      <c r="P200" s="11"/>
      <c r="Q200" s="11"/>
      <c r="R200" s="11"/>
    </row>
    <row r="201" spans="1:18" ht="15.75" customHeight="1">
      <c r="A201" s="11"/>
      <c r="B201" s="11"/>
      <c r="C201" s="11"/>
      <c r="D201" s="40"/>
      <c r="E201" s="40"/>
      <c r="F201" s="40"/>
      <c r="G201" s="40"/>
      <c r="H201" s="11"/>
      <c r="I201" s="11"/>
      <c r="J201" s="11"/>
      <c r="K201" s="11"/>
      <c r="L201" s="11"/>
      <c r="M201" s="11"/>
      <c r="N201" s="11"/>
      <c r="O201" s="11"/>
      <c r="P201" s="11"/>
      <c r="Q201" s="11"/>
      <c r="R201" s="11"/>
    </row>
    <row r="202" spans="1:18" ht="15.75" customHeight="1">
      <c r="A202" s="11"/>
      <c r="B202" s="11"/>
      <c r="C202" s="11"/>
      <c r="D202" s="40"/>
      <c r="E202" s="40"/>
      <c r="F202" s="40"/>
      <c r="G202" s="40"/>
      <c r="H202" s="11"/>
      <c r="I202" s="11"/>
      <c r="J202" s="11"/>
      <c r="K202" s="11"/>
      <c r="L202" s="11"/>
      <c r="M202" s="11"/>
      <c r="N202" s="11"/>
      <c r="O202" s="11"/>
      <c r="P202" s="11"/>
      <c r="Q202" s="11"/>
      <c r="R202" s="11"/>
    </row>
    <row r="203" spans="1:18" ht="15.75" customHeight="1">
      <c r="A203" s="11"/>
      <c r="B203" s="11"/>
      <c r="C203" s="11"/>
      <c r="D203" s="40"/>
      <c r="E203" s="40"/>
      <c r="F203" s="40"/>
      <c r="G203" s="40"/>
      <c r="H203" s="11"/>
      <c r="I203" s="11"/>
      <c r="J203" s="11"/>
      <c r="K203" s="11"/>
      <c r="L203" s="11"/>
      <c r="M203" s="11"/>
      <c r="N203" s="11"/>
      <c r="O203" s="11"/>
      <c r="P203" s="11"/>
      <c r="Q203" s="11"/>
      <c r="R203" s="11"/>
    </row>
    <row r="204" spans="1:18" ht="15.75" customHeight="1">
      <c r="A204" s="11"/>
      <c r="B204" s="11"/>
      <c r="C204" s="11"/>
      <c r="D204" s="40"/>
      <c r="E204" s="40"/>
      <c r="F204" s="40"/>
      <c r="G204" s="40"/>
      <c r="H204" s="11"/>
      <c r="I204" s="11"/>
      <c r="J204" s="11"/>
      <c r="K204" s="11"/>
      <c r="L204" s="11"/>
      <c r="M204" s="11"/>
      <c r="N204" s="11"/>
      <c r="O204" s="11"/>
      <c r="P204" s="11"/>
      <c r="Q204" s="11"/>
      <c r="R204" s="11"/>
    </row>
    <row r="205" spans="1:18" ht="15.75" customHeight="1">
      <c r="A205" s="11"/>
      <c r="B205" s="11"/>
      <c r="C205" s="11"/>
      <c r="D205" s="40"/>
      <c r="E205" s="40"/>
      <c r="F205" s="40"/>
      <c r="G205" s="40"/>
      <c r="H205" s="11"/>
      <c r="I205" s="11"/>
      <c r="J205" s="11"/>
      <c r="K205" s="11"/>
      <c r="L205" s="11"/>
      <c r="M205" s="11"/>
      <c r="N205" s="11"/>
      <c r="O205" s="11"/>
      <c r="P205" s="11"/>
      <c r="Q205" s="11"/>
      <c r="R205" s="11"/>
    </row>
    <row r="206" spans="1:18" ht="15.75" customHeight="1">
      <c r="A206" s="11"/>
      <c r="B206" s="11"/>
      <c r="C206" s="11"/>
      <c r="D206" s="40"/>
      <c r="E206" s="40"/>
      <c r="F206" s="40"/>
      <c r="G206" s="40"/>
      <c r="H206" s="11"/>
      <c r="I206" s="11"/>
      <c r="J206" s="11"/>
      <c r="K206" s="11"/>
      <c r="L206" s="11"/>
      <c r="M206" s="11"/>
      <c r="N206" s="11"/>
      <c r="O206" s="11"/>
      <c r="P206" s="11"/>
      <c r="Q206" s="11"/>
      <c r="R206" s="11"/>
    </row>
    <row r="207" spans="1:18" ht="15.75" customHeight="1">
      <c r="A207" s="11"/>
      <c r="B207" s="11"/>
      <c r="C207" s="11"/>
      <c r="D207" s="40"/>
      <c r="E207" s="40"/>
      <c r="F207" s="40"/>
      <c r="G207" s="40"/>
      <c r="H207" s="11"/>
      <c r="I207" s="11"/>
      <c r="J207" s="11"/>
      <c r="K207" s="11"/>
      <c r="L207" s="11"/>
      <c r="M207" s="11"/>
      <c r="N207" s="11"/>
      <c r="O207" s="11"/>
      <c r="P207" s="11"/>
      <c r="Q207" s="11"/>
      <c r="R207" s="11"/>
    </row>
    <row r="208" spans="1:18" ht="15.75" customHeight="1">
      <c r="A208" s="11"/>
      <c r="B208" s="11"/>
      <c r="C208" s="11"/>
      <c r="D208" s="40"/>
      <c r="E208" s="40"/>
      <c r="F208" s="40"/>
      <c r="G208" s="40"/>
      <c r="H208" s="11"/>
      <c r="I208" s="11"/>
      <c r="J208" s="11"/>
      <c r="K208" s="11"/>
      <c r="L208" s="11"/>
      <c r="M208" s="11"/>
      <c r="N208" s="11"/>
      <c r="O208" s="11"/>
      <c r="P208" s="11"/>
      <c r="Q208" s="11"/>
      <c r="R208" s="11"/>
    </row>
    <row r="209" spans="1:18" ht="15.75" customHeight="1">
      <c r="A209" s="11"/>
      <c r="B209" s="11"/>
      <c r="C209" s="11"/>
      <c r="D209" s="40"/>
      <c r="E209" s="40"/>
      <c r="F209" s="40"/>
      <c r="G209" s="40"/>
      <c r="H209" s="11"/>
      <c r="I209" s="11"/>
      <c r="J209" s="11"/>
      <c r="K209" s="11"/>
      <c r="L209" s="11"/>
      <c r="M209" s="11"/>
      <c r="N209" s="11"/>
      <c r="O209" s="11"/>
      <c r="P209" s="11"/>
      <c r="Q209" s="11"/>
      <c r="R209" s="11"/>
    </row>
    <row r="210" spans="1:18" ht="15.75" customHeight="1">
      <c r="A210" s="11"/>
      <c r="B210" s="11"/>
      <c r="C210" s="11"/>
      <c r="D210" s="40"/>
      <c r="E210" s="40"/>
      <c r="F210" s="40"/>
      <c r="G210" s="40"/>
      <c r="H210" s="11"/>
      <c r="I210" s="11"/>
      <c r="J210" s="11"/>
      <c r="K210" s="11"/>
      <c r="L210" s="11"/>
      <c r="M210" s="11"/>
      <c r="N210" s="11"/>
      <c r="O210" s="11"/>
      <c r="P210" s="11"/>
      <c r="Q210" s="11"/>
      <c r="R210" s="11"/>
    </row>
    <row r="211" spans="1:18" ht="15.75" customHeight="1">
      <c r="A211" s="11"/>
      <c r="B211" s="11"/>
      <c r="C211" s="11"/>
      <c r="D211" s="40"/>
      <c r="E211" s="40"/>
      <c r="F211" s="40"/>
      <c r="G211" s="40"/>
      <c r="H211" s="11"/>
      <c r="I211" s="11"/>
      <c r="J211" s="11"/>
      <c r="K211" s="11"/>
      <c r="L211" s="11"/>
      <c r="M211" s="11"/>
      <c r="N211" s="11"/>
      <c r="O211" s="11"/>
      <c r="P211" s="11"/>
      <c r="Q211" s="11"/>
      <c r="R211" s="11"/>
    </row>
    <row r="212" spans="1:18" ht="15.75" customHeight="1">
      <c r="A212" s="11"/>
      <c r="B212" s="11"/>
      <c r="C212" s="11"/>
      <c r="D212" s="40"/>
      <c r="E212" s="40"/>
      <c r="F212" s="40"/>
      <c r="G212" s="40"/>
      <c r="H212" s="11"/>
      <c r="I212" s="11"/>
      <c r="J212" s="11"/>
      <c r="K212" s="11"/>
      <c r="L212" s="11"/>
      <c r="M212" s="11"/>
      <c r="N212" s="11"/>
      <c r="O212" s="11"/>
      <c r="P212" s="11"/>
      <c r="Q212" s="11"/>
      <c r="R212" s="11"/>
    </row>
    <row r="213" spans="1:18" ht="15.75" customHeight="1">
      <c r="A213" s="11"/>
      <c r="B213" s="11"/>
      <c r="C213" s="11"/>
      <c r="D213" s="40"/>
      <c r="E213" s="40"/>
      <c r="F213" s="40"/>
      <c r="G213" s="40"/>
      <c r="H213" s="11"/>
      <c r="I213" s="11"/>
      <c r="J213" s="11"/>
      <c r="K213" s="11"/>
      <c r="L213" s="11"/>
      <c r="M213" s="11"/>
      <c r="N213" s="11"/>
      <c r="O213" s="11"/>
      <c r="P213" s="11"/>
      <c r="Q213" s="11"/>
      <c r="R213" s="11"/>
    </row>
    <row r="214" spans="1:18" ht="15.75" customHeight="1">
      <c r="A214" s="11"/>
      <c r="B214" s="11"/>
      <c r="C214" s="11"/>
      <c r="D214" s="40"/>
      <c r="E214" s="40"/>
      <c r="F214" s="40"/>
      <c r="G214" s="40"/>
      <c r="H214" s="11"/>
      <c r="I214" s="11"/>
      <c r="J214" s="11"/>
      <c r="K214" s="11"/>
      <c r="L214" s="11"/>
      <c r="M214" s="11"/>
      <c r="N214" s="11"/>
      <c r="O214" s="11"/>
      <c r="P214" s="11"/>
      <c r="Q214" s="11"/>
      <c r="R214" s="11"/>
    </row>
    <row r="215" spans="1:18" ht="15.75" customHeight="1">
      <c r="A215" s="11"/>
      <c r="B215" s="11"/>
      <c r="C215" s="11"/>
      <c r="D215" s="40"/>
      <c r="E215" s="40"/>
      <c r="F215" s="40"/>
      <c r="G215" s="40"/>
      <c r="H215" s="11"/>
      <c r="I215" s="11"/>
      <c r="J215" s="11"/>
      <c r="K215" s="11"/>
      <c r="L215" s="11"/>
      <c r="M215" s="11"/>
      <c r="N215" s="11"/>
      <c r="O215" s="11"/>
      <c r="P215" s="11"/>
      <c r="Q215" s="11"/>
      <c r="R215" s="11"/>
    </row>
    <row r="216" spans="1:18" ht="15.75" customHeight="1">
      <c r="A216" s="11"/>
      <c r="B216" s="11"/>
      <c r="C216" s="11"/>
      <c r="D216" s="40"/>
      <c r="E216" s="40"/>
      <c r="F216" s="40"/>
      <c r="G216" s="40"/>
      <c r="H216" s="11"/>
      <c r="I216" s="11"/>
      <c r="J216" s="11"/>
      <c r="K216" s="11"/>
      <c r="L216" s="11"/>
      <c r="M216" s="11"/>
      <c r="N216" s="11"/>
      <c r="O216" s="11"/>
      <c r="P216" s="11"/>
      <c r="Q216" s="11"/>
      <c r="R216" s="11"/>
    </row>
    <row r="217" spans="1:18" ht="15.75" customHeight="1">
      <c r="A217" s="11"/>
      <c r="B217" s="11"/>
      <c r="C217" s="11"/>
      <c r="D217" s="40"/>
      <c r="E217" s="40"/>
      <c r="F217" s="40"/>
      <c r="G217" s="40"/>
      <c r="H217" s="11"/>
      <c r="I217" s="11"/>
      <c r="J217" s="11"/>
      <c r="K217" s="11"/>
      <c r="L217" s="11"/>
      <c r="M217" s="11"/>
      <c r="N217" s="11"/>
      <c r="O217" s="11"/>
      <c r="P217" s="11"/>
      <c r="Q217" s="11"/>
      <c r="R217" s="11"/>
    </row>
    <row r="218" spans="1:18" ht="15.75" customHeight="1">
      <c r="A218" s="11"/>
      <c r="B218" s="11"/>
      <c r="C218" s="11"/>
      <c r="D218" s="40"/>
      <c r="E218" s="40"/>
      <c r="F218" s="40"/>
      <c r="G218" s="40"/>
      <c r="H218" s="11"/>
      <c r="I218" s="11"/>
      <c r="J218" s="11"/>
      <c r="K218" s="11"/>
      <c r="L218" s="11"/>
      <c r="M218" s="11"/>
      <c r="N218" s="11"/>
      <c r="O218" s="11"/>
      <c r="P218" s="11"/>
      <c r="Q218" s="11"/>
      <c r="R218" s="11"/>
    </row>
    <row r="219" spans="1:18" ht="15.75" customHeight="1">
      <c r="A219" s="11"/>
      <c r="B219" s="11"/>
      <c r="C219" s="11"/>
      <c r="D219" s="40"/>
      <c r="E219" s="40"/>
      <c r="F219" s="40"/>
      <c r="G219" s="40"/>
      <c r="H219" s="11"/>
      <c r="I219" s="11"/>
      <c r="J219" s="11"/>
      <c r="K219" s="11"/>
      <c r="L219" s="11"/>
      <c r="M219" s="11"/>
      <c r="N219" s="11"/>
      <c r="O219" s="11"/>
      <c r="P219" s="11"/>
      <c r="Q219" s="11"/>
      <c r="R219" s="11"/>
    </row>
    <row r="220" spans="1:18" ht="15.75" customHeight="1">
      <c r="A220" s="11"/>
      <c r="B220" s="11"/>
      <c r="C220" s="11"/>
      <c r="D220" s="40"/>
      <c r="E220" s="40"/>
      <c r="F220" s="40"/>
      <c r="G220" s="40"/>
      <c r="H220" s="11"/>
      <c r="I220" s="11"/>
      <c r="J220" s="11"/>
      <c r="K220" s="11"/>
      <c r="L220" s="11"/>
      <c r="M220" s="11"/>
      <c r="N220" s="11"/>
      <c r="O220" s="11"/>
      <c r="P220" s="11"/>
      <c r="Q220" s="11"/>
      <c r="R220" s="11"/>
    </row>
    <row r="221" spans="1:18" ht="15.75" customHeight="1">
      <c r="A221" s="11"/>
      <c r="B221" s="11"/>
      <c r="C221" s="11"/>
      <c r="D221" s="40"/>
      <c r="E221" s="40"/>
      <c r="F221" s="40"/>
      <c r="G221" s="40"/>
      <c r="H221" s="11"/>
      <c r="I221" s="11"/>
      <c r="J221" s="11"/>
      <c r="K221" s="11"/>
      <c r="L221" s="11"/>
      <c r="M221" s="11"/>
      <c r="N221" s="11"/>
      <c r="O221" s="11"/>
      <c r="P221" s="11"/>
      <c r="Q221" s="11"/>
      <c r="R221" s="11"/>
    </row>
    <row r="222" spans="1:18" ht="15.75" customHeight="1">
      <c r="A222" s="11"/>
      <c r="B222" s="11"/>
      <c r="C222" s="11"/>
      <c r="D222" s="40"/>
      <c r="E222" s="40"/>
      <c r="F222" s="40"/>
      <c r="G222" s="40"/>
      <c r="H222" s="11"/>
      <c r="I222" s="11"/>
      <c r="J222" s="11"/>
      <c r="K222" s="11"/>
      <c r="L222" s="11"/>
      <c r="M222" s="11"/>
      <c r="N222" s="11"/>
      <c r="O222" s="11"/>
      <c r="P222" s="11"/>
      <c r="Q222" s="11"/>
      <c r="R222" s="11"/>
    </row>
    <row r="223" spans="1:18" ht="15.75" customHeight="1">
      <c r="A223" s="11"/>
      <c r="B223" s="11"/>
      <c r="C223" s="11"/>
      <c r="D223" s="40"/>
      <c r="E223" s="40"/>
      <c r="F223" s="40"/>
      <c r="G223" s="40"/>
      <c r="H223" s="11"/>
      <c r="I223" s="11"/>
      <c r="J223" s="11"/>
      <c r="K223" s="11"/>
      <c r="L223" s="11"/>
      <c r="M223" s="11"/>
      <c r="N223" s="11"/>
      <c r="O223" s="11"/>
      <c r="P223" s="11"/>
      <c r="Q223" s="11"/>
      <c r="R223" s="11"/>
    </row>
    <row r="224" spans="1:18" ht="15.75" customHeight="1">
      <c r="A224" s="11"/>
      <c r="B224" s="11"/>
      <c r="C224" s="11"/>
      <c r="D224" s="40"/>
      <c r="E224" s="40"/>
      <c r="F224" s="40"/>
      <c r="G224" s="40"/>
      <c r="H224" s="11"/>
      <c r="I224" s="11"/>
      <c r="J224" s="11"/>
      <c r="K224" s="11"/>
      <c r="L224" s="11"/>
      <c r="M224" s="11"/>
      <c r="N224" s="11"/>
      <c r="O224" s="11"/>
      <c r="P224" s="11"/>
      <c r="Q224" s="11"/>
      <c r="R224" s="11"/>
    </row>
    <row r="225" spans="1:18" ht="15.75" customHeight="1">
      <c r="A225" s="11"/>
      <c r="B225" s="11"/>
      <c r="C225" s="11"/>
      <c r="D225" s="40"/>
      <c r="E225" s="40"/>
      <c r="F225" s="40"/>
      <c r="G225" s="40"/>
      <c r="H225" s="11"/>
      <c r="I225" s="11"/>
      <c r="J225" s="11"/>
      <c r="K225" s="11"/>
      <c r="L225" s="11"/>
      <c r="M225" s="11"/>
      <c r="N225" s="11"/>
      <c r="O225" s="11"/>
      <c r="P225" s="11"/>
      <c r="Q225" s="11"/>
      <c r="R225" s="11"/>
    </row>
    <row r="226" spans="1:18" ht="15.75" customHeight="1"/>
    <row r="227" spans="1:18" ht="15.75" customHeight="1"/>
    <row r="228" spans="1:18" ht="15.75" customHeight="1"/>
    <row r="229" spans="1:18" ht="15.75" customHeight="1"/>
    <row r="230" spans="1:18" ht="15.75" customHeight="1"/>
    <row r="231" spans="1:18" ht="15.75" customHeight="1"/>
    <row r="232" spans="1:18" ht="15.75" customHeight="1"/>
    <row r="233" spans="1:18" ht="15.75" customHeight="1"/>
    <row r="234" spans="1:18" ht="15.75" customHeight="1"/>
    <row r="235" spans="1:18" ht="15.75" customHeight="1"/>
    <row r="236" spans="1:18" ht="15.75" customHeight="1"/>
    <row r="237" spans="1:18" ht="15.75" customHeight="1"/>
    <row r="238" spans="1:18" ht="15.75" customHeight="1"/>
    <row r="239" spans="1:18" ht="15.75" customHeight="1"/>
    <row r="240" spans="1:1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H1:R1"/>
    <mergeCell ref="F23:F26"/>
    <mergeCell ref="F1:G1"/>
    <mergeCell ref="A3:A7"/>
    <mergeCell ref="A8:A12"/>
    <mergeCell ref="A13:A17"/>
    <mergeCell ref="A18:A22"/>
  </mergeCells>
  <hyperlinks>
    <hyperlink ref="B1" location="Guidance!A1" display="Art assessment Year 1"/>
    <hyperlink ref="D1" location="Guidance!A1" display="Guidance"/>
    <hyperlink ref="A3" r:id="rId1"/>
    <hyperlink ref="B3" r:id="rId2"/>
    <hyperlink ref="B4" r:id="rId3"/>
    <hyperlink ref="B5" r:id="rId4"/>
    <hyperlink ref="B6" r:id="rId5"/>
    <hyperlink ref="B7" r:id="rId6"/>
    <hyperlink ref="A8" r:id="rId7"/>
    <hyperlink ref="B8" r:id="rId8"/>
    <hyperlink ref="B9" r:id="rId9"/>
    <hyperlink ref="B10" r:id="rId10"/>
    <hyperlink ref="B11" r:id="rId11"/>
    <hyperlink ref="B12" r:id="rId12"/>
    <hyperlink ref="A13" r:id="rId13"/>
    <hyperlink ref="B13" r:id="rId14"/>
    <hyperlink ref="B14" r:id="rId15"/>
    <hyperlink ref="B15" r:id="rId16"/>
    <hyperlink ref="B16" r:id="rId17"/>
    <hyperlink ref="B17" r:id="rId18"/>
    <hyperlink ref="A18" r:id="rId19"/>
    <hyperlink ref="B18" r:id="rId20"/>
    <hyperlink ref="B19" r:id="rId21"/>
    <hyperlink ref="B20" r:id="rId22"/>
    <hyperlink ref="B21" r:id="rId23"/>
    <hyperlink ref="B22" r:id="rId24"/>
  </hyperlinks>
  <printOptions horizontalCentered="1" gridLines="1"/>
  <pageMargins left="0.7" right="0.7" top="0.75" bottom="0.75" header="0" footer="0"/>
  <pageSetup paperSize="9" fitToHeight="0" pageOrder="overThenDown" orientation="landscape" cellComments="atEnd"/>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1000"/>
  <sheetViews>
    <sheetView zoomScale="72" zoomScaleNormal="72" workbookViewId="0">
      <pane xSplit="1" ySplit="2" topLeftCell="B19" activePane="bottomRight" state="frozen"/>
      <selection pane="topRight" activeCell="B1" sqref="B1"/>
      <selection pane="bottomLeft" activeCell="A3" sqref="A3"/>
      <selection pane="bottomRight" activeCell="B1" sqref="B1"/>
    </sheetView>
  </sheetViews>
  <sheetFormatPr defaultColWidth="12.6640625" defaultRowHeight="15" customHeight="1"/>
  <cols>
    <col min="1" max="2" width="20.77734375" customWidth="1"/>
    <col min="3" max="3" width="7.77734375" customWidth="1"/>
    <col min="4" max="4" width="40.77734375" customWidth="1"/>
    <col min="5" max="5" width="40.77734375" style="80" customWidth="1"/>
    <col min="6" max="7" width="40.77734375" customWidth="1"/>
    <col min="8" max="17" width="5.77734375" customWidth="1"/>
    <col min="18" max="21" width="14.33203125" customWidth="1"/>
  </cols>
  <sheetData>
    <row r="1" spans="1:21" ht="53.4" customHeight="1">
      <c r="A1" s="7"/>
      <c r="B1" s="46" t="s">
        <v>98</v>
      </c>
      <c r="C1" s="9"/>
      <c r="D1" s="47"/>
      <c r="E1" s="94"/>
      <c r="F1" s="84" t="s">
        <v>9</v>
      </c>
      <c r="G1" s="85"/>
      <c r="H1" s="81" t="s">
        <v>551</v>
      </c>
      <c r="I1" s="81"/>
      <c r="J1" s="81"/>
      <c r="K1" s="81"/>
      <c r="L1" s="81"/>
      <c r="M1" s="81"/>
      <c r="N1" s="81"/>
      <c r="O1" s="81"/>
      <c r="P1" s="81"/>
      <c r="Q1" s="81"/>
      <c r="R1" s="81"/>
      <c r="S1" s="11"/>
      <c r="T1" s="11"/>
      <c r="U1" s="11"/>
    </row>
    <row r="2" spans="1:21" ht="90.75" customHeight="1">
      <c r="A2" s="99" t="s">
        <v>554</v>
      </c>
      <c r="B2" s="12" t="s">
        <v>10</v>
      </c>
      <c r="C2" s="13" t="s">
        <v>11</v>
      </c>
      <c r="D2" s="79" t="s">
        <v>575</v>
      </c>
      <c r="E2" s="97" t="s">
        <v>549</v>
      </c>
      <c r="F2" s="97" t="s">
        <v>550</v>
      </c>
      <c r="G2" s="98" t="s">
        <v>553</v>
      </c>
      <c r="H2" s="76" t="s">
        <v>555</v>
      </c>
      <c r="I2" s="76" t="s">
        <v>556</v>
      </c>
      <c r="J2" s="76" t="s">
        <v>557</v>
      </c>
      <c r="K2" s="76" t="s">
        <v>558</v>
      </c>
      <c r="L2" s="76" t="s">
        <v>559</v>
      </c>
      <c r="M2" s="76" t="s">
        <v>560</v>
      </c>
      <c r="N2" s="76" t="s">
        <v>561</v>
      </c>
      <c r="O2" s="76" t="s">
        <v>562</v>
      </c>
      <c r="P2" s="76" t="s">
        <v>563</v>
      </c>
      <c r="Q2" s="76" t="s">
        <v>564</v>
      </c>
      <c r="R2" s="77" t="s">
        <v>544</v>
      </c>
      <c r="S2" s="78" t="s">
        <v>546</v>
      </c>
      <c r="T2" s="78" t="s">
        <v>547</v>
      </c>
      <c r="U2" s="78" t="s">
        <v>548</v>
      </c>
    </row>
    <row r="3" spans="1:21" ht="96.6">
      <c r="A3" s="86" t="s">
        <v>99</v>
      </c>
      <c r="B3" s="32" t="s">
        <v>100</v>
      </c>
      <c r="C3" s="15">
        <v>1</v>
      </c>
      <c r="D3" s="48" t="s">
        <v>101</v>
      </c>
      <c r="E3" s="72" t="s">
        <v>660</v>
      </c>
      <c r="F3" s="49" t="s">
        <v>102</v>
      </c>
      <c r="G3" s="50" t="s">
        <v>103</v>
      </c>
      <c r="H3" s="11"/>
      <c r="I3" s="11"/>
      <c r="J3" s="11"/>
      <c r="K3" s="11"/>
      <c r="L3" s="11"/>
      <c r="M3" s="11"/>
      <c r="N3" s="11"/>
      <c r="O3" s="11"/>
      <c r="P3" s="11"/>
      <c r="Q3" s="11"/>
      <c r="R3" s="19">
        <v>4</v>
      </c>
      <c r="S3" s="20">
        <f t="shared" ref="S3:S22" si="0">(COUNTIF(H3:Q3,"WT"))/R$3</f>
        <v>0</v>
      </c>
      <c r="T3" s="21">
        <f t="shared" ref="T3:T10" si="1">(COUNTIF(H3:Q3,"SU"))/R$3</f>
        <v>0</v>
      </c>
      <c r="U3" s="20">
        <f t="shared" ref="U3:U10" si="2">(COUNTIF(H3:Q3,"GD"))/R$3</f>
        <v>0</v>
      </c>
    </row>
    <row r="4" spans="1:21" ht="82.8">
      <c r="A4" s="87"/>
      <c r="B4" s="32" t="s">
        <v>104</v>
      </c>
      <c r="C4" s="15">
        <v>2</v>
      </c>
      <c r="D4" s="51" t="s">
        <v>105</v>
      </c>
      <c r="E4" s="17" t="s">
        <v>661</v>
      </c>
      <c r="F4" s="17" t="s">
        <v>106</v>
      </c>
      <c r="G4" s="52" t="s">
        <v>107</v>
      </c>
      <c r="H4" s="11"/>
      <c r="I4" s="11"/>
      <c r="J4" s="11"/>
      <c r="K4" s="11"/>
      <c r="L4" s="11"/>
      <c r="M4" s="11"/>
      <c r="N4" s="11"/>
      <c r="O4" s="11"/>
      <c r="P4" s="11"/>
      <c r="Q4" s="11"/>
      <c r="R4" s="11"/>
      <c r="S4" s="20">
        <f t="shared" si="0"/>
        <v>0</v>
      </c>
      <c r="T4" s="21">
        <f t="shared" si="1"/>
        <v>0</v>
      </c>
      <c r="U4" s="20">
        <f t="shared" si="2"/>
        <v>0</v>
      </c>
    </row>
    <row r="5" spans="1:21" ht="69">
      <c r="A5" s="87"/>
      <c r="B5" s="32" t="s">
        <v>108</v>
      </c>
      <c r="C5" s="15">
        <v>3</v>
      </c>
      <c r="D5" s="53" t="s">
        <v>109</v>
      </c>
      <c r="E5" s="17" t="s">
        <v>662</v>
      </c>
      <c r="F5" s="17" t="s">
        <v>110</v>
      </c>
      <c r="G5" s="52" t="s">
        <v>111</v>
      </c>
      <c r="H5" s="11"/>
      <c r="I5" s="11"/>
      <c r="J5" s="11"/>
      <c r="K5" s="11"/>
      <c r="L5" s="11"/>
      <c r="M5" s="11"/>
      <c r="N5" s="11"/>
      <c r="O5" s="11"/>
      <c r="P5" s="11"/>
      <c r="Q5" s="11"/>
      <c r="R5" s="11"/>
      <c r="S5" s="20">
        <f t="shared" si="0"/>
        <v>0</v>
      </c>
      <c r="T5" s="21">
        <f t="shared" si="1"/>
        <v>0</v>
      </c>
      <c r="U5" s="20">
        <f t="shared" si="2"/>
        <v>0</v>
      </c>
    </row>
    <row r="6" spans="1:21" ht="110.4">
      <c r="A6" s="87"/>
      <c r="B6" s="32" t="s">
        <v>112</v>
      </c>
      <c r="C6" s="15">
        <v>4</v>
      </c>
      <c r="D6" s="54" t="s">
        <v>113</v>
      </c>
      <c r="E6" s="17" t="s">
        <v>663</v>
      </c>
      <c r="F6" s="17" t="s">
        <v>114</v>
      </c>
      <c r="G6" s="50" t="s">
        <v>115</v>
      </c>
      <c r="H6" s="11"/>
      <c r="I6" s="11"/>
      <c r="J6" s="11"/>
      <c r="K6" s="11"/>
      <c r="L6" s="11"/>
      <c r="M6" s="11"/>
      <c r="N6" s="11"/>
      <c r="O6" s="11"/>
      <c r="P6" s="11"/>
      <c r="Q6" s="11"/>
      <c r="R6" s="11"/>
      <c r="S6" s="20">
        <f t="shared" si="0"/>
        <v>0</v>
      </c>
      <c r="T6" s="21">
        <f t="shared" si="1"/>
        <v>0</v>
      </c>
      <c r="U6" s="20">
        <f t="shared" si="2"/>
        <v>0</v>
      </c>
    </row>
    <row r="7" spans="1:21" ht="96.6">
      <c r="A7" s="88"/>
      <c r="B7" s="32" t="s">
        <v>116</v>
      </c>
      <c r="C7" s="15">
        <v>5</v>
      </c>
      <c r="D7" s="16" t="s">
        <v>117</v>
      </c>
      <c r="E7" s="17" t="s">
        <v>664</v>
      </c>
      <c r="F7" s="17" t="s">
        <v>118</v>
      </c>
      <c r="G7" s="50" t="s">
        <v>119</v>
      </c>
      <c r="H7" s="11"/>
      <c r="I7" s="11"/>
      <c r="J7" s="11"/>
      <c r="K7" s="11"/>
      <c r="L7" s="11"/>
      <c r="M7" s="11"/>
      <c r="N7" s="11"/>
      <c r="O7" s="11"/>
      <c r="P7" s="11"/>
      <c r="Q7" s="11"/>
      <c r="R7" s="11"/>
      <c r="S7" s="20">
        <f t="shared" si="0"/>
        <v>0</v>
      </c>
      <c r="T7" s="21">
        <f t="shared" si="1"/>
        <v>0</v>
      </c>
      <c r="U7" s="20">
        <f t="shared" si="2"/>
        <v>0</v>
      </c>
    </row>
    <row r="8" spans="1:21" ht="82.8">
      <c r="A8" s="89" t="s">
        <v>120</v>
      </c>
      <c r="B8" s="32" t="s">
        <v>121</v>
      </c>
      <c r="C8" s="17">
        <v>1</v>
      </c>
      <c r="D8" s="17" t="s">
        <v>122</v>
      </c>
      <c r="E8" s="17" t="s">
        <v>665</v>
      </c>
      <c r="F8" s="17" t="s">
        <v>123</v>
      </c>
      <c r="G8" s="17" t="s">
        <v>124</v>
      </c>
      <c r="H8" s="11"/>
      <c r="I8" s="11"/>
      <c r="J8" s="11"/>
      <c r="K8" s="11"/>
      <c r="L8" s="11"/>
      <c r="M8" s="11"/>
      <c r="N8" s="11"/>
      <c r="O8" s="11"/>
      <c r="P8" s="11"/>
      <c r="Q8" s="11"/>
      <c r="R8" s="11"/>
      <c r="S8" s="20">
        <f t="shared" si="0"/>
        <v>0</v>
      </c>
      <c r="T8" s="21">
        <f t="shared" si="1"/>
        <v>0</v>
      </c>
      <c r="U8" s="20">
        <f t="shared" si="2"/>
        <v>0</v>
      </c>
    </row>
    <row r="9" spans="1:21" ht="55.2">
      <c r="A9" s="87"/>
      <c r="B9" s="32" t="s">
        <v>125</v>
      </c>
      <c r="C9" s="17">
        <v>2</v>
      </c>
      <c r="D9" s="17" t="s">
        <v>126</v>
      </c>
      <c r="E9" s="17" t="s">
        <v>666</v>
      </c>
      <c r="F9" s="17" t="s">
        <v>127</v>
      </c>
      <c r="G9" s="17" t="s">
        <v>128</v>
      </c>
      <c r="H9" s="11"/>
      <c r="I9" s="11"/>
      <c r="J9" s="11"/>
      <c r="K9" s="11"/>
      <c r="L9" s="11"/>
      <c r="M9" s="11"/>
      <c r="N9" s="11"/>
      <c r="O9" s="11"/>
      <c r="P9" s="11"/>
      <c r="Q9" s="11"/>
      <c r="R9" s="11"/>
      <c r="S9" s="20">
        <f t="shared" si="0"/>
        <v>0</v>
      </c>
      <c r="T9" s="21">
        <f t="shared" si="1"/>
        <v>0</v>
      </c>
      <c r="U9" s="20">
        <f t="shared" si="2"/>
        <v>0</v>
      </c>
    </row>
    <row r="10" spans="1:21" ht="82.8">
      <c r="A10" s="87"/>
      <c r="B10" s="32" t="s">
        <v>129</v>
      </c>
      <c r="C10" s="17">
        <v>3</v>
      </c>
      <c r="D10" s="17" t="s">
        <v>130</v>
      </c>
      <c r="E10" s="17" t="s">
        <v>667</v>
      </c>
      <c r="F10" s="17" t="s">
        <v>131</v>
      </c>
      <c r="G10" s="17" t="s">
        <v>132</v>
      </c>
      <c r="H10" s="11"/>
      <c r="I10" s="11"/>
      <c r="J10" s="11"/>
      <c r="K10" s="11"/>
      <c r="L10" s="11"/>
      <c r="M10" s="11"/>
      <c r="N10" s="11"/>
      <c r="O10" s="11"/>
      <c r="P10" s="11"/>
      <c r="Q10" s="11"/>
      <c r="R10" s="11"/>
      <c r="S10" s="20">
        <f t="shared" si="0"/>
        <v>0</v>
      </c>
      <c r="T10" s="21">
        <f t="shared" si="1"/>
        <v>0</v>
      </c>
      <c r="U10" s="20">
        <f t="shared" si="2"/>
        <v>0</v>
      </c>
    </row>
    <row r="11" spans="1:21" ht="110.4">
      <c r="A11" s="87"/>
      <c r="B11" s="32" t="s">
        <v>133</v>
      </c>
      <c r="C11" s="17">
        <v>4</v>
      </c>
      <c r="D11" s="17" t="s">
        <v>134</v>
      </c>
      <c r="E11" s="17" t="s">
        <v>668</v>
      </c>
      <c r="F11" s="33" t="s">
        <v>159</v>
      </c>
      <c r="G11" s="17" t="s">
        <v>135</v>
      </c>
      <c r="H11" s="11"/>
      <c r="I11" s="11"/>
      <c r="J11" s="11"/>
      <c r="K11" s="11"/>
      <c r="L11" s="11"/>
      <c r="M11" s="11"/>
      <c r="N11" s="11"/>
      <c r="O11" s="11"/>
      <c r="P11" s="11"/>
      <c r="Q11" s="11"/>
      <c r="R11" s="11"/>
      <c r="S11" s="20">
        <f t="shared" si="0"/>
        <v>0</v>
      </c>
      <c r="U11" s="21">
        <f>(COUNTIF(H11:Q11,"SU"))/R$3</f>
        <v>0</v>
      </c>
    </row>
    <row r="12" spans="1:21" ht="69">
      <c r="A12" s="87"/>
      <c r="B12" s="32" t="s">
        <v>136</v>
      </c>
      <c r="C12" s="17">
        <v>5</v>
      </c>
      <c r="D12" s="17" t="s">
        <v>137</v>
      </c>
      <c r="E12" s="17" t="s">
        <v>669</v>
      </c>
      <c r="F12" s="17" t="s">
        <v>138</v>
      </c>
      <c r="G12" s="17" t="s">
        <v>139</v>
      </c>
      <c r="H12" s="11"/>
      <c r="I12" s="11"/>
      <c r="J12" s="11"/>
      <c r="K12" s="11"/>
      <c r="L12" s="11"/>
      <c r="M12" s="11"/>
      <c r="N12" s="11"/>
      <c r="O12" s="11"/>
      <c r="P12" s="11"/>
      <c r="Q12" s="11"/>
      <c r="R12" s="11"/>
      <c r="S12" s="20">
        <f t="shared" si="0"/>
        <v>0</v>
      </c>
      <c r="T12" s="21">
        <f t="shared" ref="T12:T22" si="3">(COUNTIF(H12:Q12,"SU"))/R$3</f>
        <v>0</v>
      </c>
      <c r="U12" s="20">
        <f t="shared" ref="U12:U22" si="4">(COUNTIF(H12:Q12,"GD"))/R$3</f>
        <v>0</v>
      </c>
    </row>
    <row r="13" spans="1:21" ht="41.4">
      <c r="A13" s="86" t="s">
        <v>140</v>
      </c>
      <c r="B13" s="32" t="s">
        <v>141</v>
      </c>
      <c r="C13" s="15">
        <v>1</v>
      </c>
      <c r="D13" s="27" t="s">
        <v>142</v>
      </c>
      <c r="E13" s="17" t="s">
        <v>670</v>
      </c>
      <c r="F13" s="28" t="s">
        <v>143</v>
      </c>
      <c r="G13" s="28" t="s">
        <v>144</v>
      </c>
      <c r="H13" s="11"/>
      <c r="I13" s="11"/>
      <c r="J13" s="11"/>
      <c r="K13" s="11"/>
      <c r="L13" s="11"/>
      <c r="M13" s="11"/>
      <c r="N13" s="11"/>
      <c r="O13" s="11"/>
      <c r="P13" s="11"/>
      <c r="Q13" s="11"/>
      <c r="R13" s="11"/>
      <c r="S13" s="20">
        <f t="shared" si="0"/>
        <v>0</v>
      </c>
      <c r="T13" s="21">
        <f t="shared" si="3"/>
        <v>0</v>
      </c>
      <c r="U13" s="20">
        <f t="shared" si="4"/>
        <v>0</v>
      </c>
    </row>
    <row r="14" spans="1:21" ht="55.2">
      <c r="A14" s="87"/>
      <c r="B14" s="32" t="s">
        <v>145</v>
      </c>
      <c r="C14" s="15">
        <v>2</v>
      </c>
      <c r="D14" s="33" t="s">
        <v>146</v>
      </c>
      <c r="E14" s="52" t="s">
        <v>671</v>
      </c>
      <c r="F14" s="26" t="s">
        <v>147</v>
      </c>
      <c r="G14" s="28" t="s">
        <v>148</v>
      </c>
      <c r="H14" s="11"/>
      <c r="I14" s="11"/>
      <c r="J14" s="11"/>
      <c r="K14" s="11"/>
      <c r="L14" s="11"/>
      <c r="M14" s="11"/>
      <c r="N14" s="11"/>
      <c r="O14" s="11"/>
      <c r="P14" s="11"/>
      <c r="Q14" s="11"/>
      <c r="R14" s="11"/>
      <c r="S14" s="20">
        <f t="shared" si="0"/>
        <v>0</v>
      </c>
      <c r="T14" s="21">
        <f t="shared" si="3"/>
        <v>0</v>
      </c>
      <c r="U14" s="20">
        <f t="shared" si="4"/>
        <v>0</v>
      </c>
    </row>
    <row r="15" spans="1:21" ht="41.4">
      <c r="A15" s="87"/>
      <c r="B15" s="32" t="s">
        <v>149</v>
      </c>
      <c r="C15" s="15">
        <v>3</v>
      </c>
      <c r="D15" s="55" t="s">
        <v>150</v>
      </c>
      <c r="E15" s="17" t="s">
        <v>672</v>
      </c>
      <c r="F15" s="28" t="s">
        <v>151</v>
      </c>
      <c r="G15" s="28" t="s">
        <v>152</v>
      </c>
      <c r="H15" s="56"/>
      <c r="I15" s="11"/>
      <c r="J15" s="11"/>
      <c r="K15" s="11"/>
      <c r="L15" s="11"/>
      <c r="M15" s="11"/>
      <c r="N15" s="11"/>
      <c r="O15" s="11"/>
      <c r="P15" s="11"/>
      <c r="Q15" s="11"/>
      <c r="R15" s="11"/>
      <c r="S15" s="20">
        <f t="shared" si="0"/>
        <v>0</v>
      </c>
      <c r="T15" s="21">
        <f t="shared" si="3"/>
        <v>0</v>
      </c>
      <c r="U15" s="20">
        <f t="shared" si="4"/>
        <v>0</v>
      </c>
    </row>
    <row r="16" spans="1:21" ht="41.4">
      <c r="A16" s="87"/>
      <c r="B16" s="32" t="s">
        <v>153</v>
      </c>
      <c r="C16" s="15">
        <v>4</v>
      </c>
      <c r="D16" s="27" t="s">
        <v>154</v>
      </c>
      <c r="E16" s="17" t="s">
        <v>673</v>
      </c>
      <c r="F16" s="28" t="s">
        <v>155</v>
      </c>
      <c r="G16" s="28" t="s">
        <v>156</v>
      </c>
      <c r="H16" s="11"/>
      <c r="I16" s="11"/>
      <c r="J16" s="11"/>
      <c r="K16" s="11"/>
      <c r="L16" s="11"/>
      <c r="M16" s="11"/>
      <c r="N16" s="11"/>
      <c r="O16" s="11"/>
      <c r="P16" s="11"/>
      <c r="Q16" s="11"/>
      <c r="R16" s="11"/>
      <c r="S16" s="20">
        <f t="shared" si="0"/>
        <v>0</v>
      </c>
      <c r="T16" s="21">
        <f t="shared" si="3"/>
        <v>0</v>
      </c>
      <c r="U16" s="20">
        <f t="shared" si="4"/>
        <v>0</v>
      </c>
    </row>
    <row r="17" spans="1:21" ht="55.2">
      <c r="A17" s="88"/>
      <c r="B17" s="32" t="s">
        <v>157</v>
      </c>
      <c r="C17" s="15">
        <v>5</v>
      </c>
      <c r="D17" s="36" t="s">
        <v>158</v>
      </c>
      <c r="E17" s="17" t="s">
        <v>674</v>
      </c>
      <c r="F17" s="28" t="s">
        <v>159</v>
      </c>
      <c r="G17" s="28" t="s">
        <v>160</v>
      </c>
      <c r="H17" s="11"/>
      <c r="I17" s="11"/>
      <c r="J17" s="11"/>
      <c r="K17" s="11"/>
      <c r="L17" s="11"/>
      <c r="M17" s="11"/>
      <c r="N17" s="11"/>
      <c r="O17" s="11"/>
      <c r="P17" s="11"/>
      <c r="Q17" s="11"/>
      <c r="R17" s="11"/>
      <c r="S17" s="20">
        <f t="shared" si="0"/>
        <v>0</v>
      </c>
      <c r="T17" s="21">
        <f t="shared" si="3"/>
        <v>0</v>
      </c>
      <c r="U17" s="20">
        <f t="shared" si="4"/>
        <v>0</v>
      </c>
    </row>
    <row r="18" spans="1:21" ht="96.6">
      <c r="A18" s="89" t="s">
        <v>161</v>
      </c>
      <c r="B18" s="32" t="s">
        <v>162</v>
      </c>
      <c r="C18" s="15">
        <v>1</v>
      </c>
      <c r="D18" s="17" t="s">
        <v>163</v>
      </c>
      <c r="E18" s="17" t="s">
        <v>675</v>
      </c>
      <c r="F18" s="17" t="s">
        <v>164</v>
      </c>
      <c r="G18" s="15" t="s">
        <v>165</v>
      </c>
      <c r="H18" s="11"/>
      <c r="I18" s="11"/>
      <c r="J18" s="11"/>
      <c r="K18" s="11"/>
      <c r="L18" s="11"/>
      <c r="M18" s="11"/>
      <c r="N18" s="11"/>
      <c r="O18" s="11"/>
      <c r="P18" s="11"/>
      <c r="Q18" s="11"/>
      <c r="R18" s="11"/>
      <c r="S18" s="20">
        <f t="shared" si="0"/>
        <v>0</v>
      </c>
      <c r="T18" s="21">
        <f t="shared" si="3"/>
        <v>0</v>
      </c>
      <c r="U18" s="20">
        <f t="shared" si="4"/>
        <v>0</v>
      </c>
    </row>
    <row r="19" spans="1:21" ht="55.2">
      <c r="A19" s="87"/>
      <c r="B19" s="32" t="s">
        <v>166</v>
      </c>
      <c r="C19" s="15">
        <v>2</v>
      </c>
      <c r="D19" s="15" t="s">
        <v>167</v>
      </c>
      <c r="E19" s="100" t="s">
        <v>168</v>
      </c>
      <c r="F19" s="57" t="s">
        <v>676</v>
      </c>
      <c r="G19" s="15" t="s">
        <v>169</v>
      </c>
      <c r="H19" s="11"/>
      <c r="I19" s="11"/>
      <c r="J19" s="11"/>
      <c r="K19" s="11"/>
      <c r="L19" s="11"/>
      <c r="M19" s="11"/>
      <c r="N19" s="11"/>
      <c r="O19" s="11"/>
      <c r="P19" s="11"/>
      <c r="Q19" s="11"/>
      <c r="R19" s="11"/>
      <c r="S19" s="20">
        <f t="shared" si="0"/>
        <v>0</v>
      </c>
      <c r="T19" s="21">
        <f t="shared" si="3"/>
        <v>0</v>
      </c>
      <c r="U19" s="20">
        <f t="shared" si="4"/>
        <v>0</v>
      </c>
    </row>
    <row r="20" spans="1:21" ht="124.2">
      <c r="A20" s="87"/>
      <c r="B20" s="32" t="s">
        <v>170</v>
      </c>
      <c r="C20" s="15">
        <v>3</v>
      </c>
      <c r="D20" s="58" t="s">
        <v>171</v>
      </c>
      <c r="E20" s="58" t="s">
        <v>677</v>
      </c>
      <c r="F20" s="15" t="s">
        <v>172</v>
      </c>
      <c r="G20" s="15" t="s">
        <v>173</v>
      </c>
      <c r="H20" s="18"/>
      <c r="I20" s="11"/>
      <c r="J20" s="11"/>
      <c r="K20" s="11"/>
      <c r="L20" s="11"/>
      <c r="M20" s="11"/>
      <c r="N20" s="11"/>
      <c r="O20" s="11"/>
      <c r="P20" s="11"/>
      <c r="Q20" s="11"/>
      <c r="R20" s="11"/>
      <c r="S20" s="20">
        <f t="shared" si="0"/>
        <v>0</v>
      </c>
      <c r="T20" s="21">
        <f t="shared" si="3"/>
        <v>0</v>
      </c>
      <c r="U20" s="20">
        <f t="shared" si="4"/>
        <v>0</v>
      </c>
    </row>
    <row r="21" spans="1:21" ht="96.6">
      <c r="A21" s="87"/>
      <c r="B21" s="32" t="s">
        <v>174</v>
      </c>
      <c r="C21" s="15">
        <v>4</v>
      </c>
      <c r="D21" s="15" t="s">
        <v>175</v>
      </c>
      <c r="E21" s="58" t="s">
        <v>678</v>
      </c>
      <c r="F21" s="15" t="s">
        <v>176</v>
      </c>
      <c r="G21" s="15" t="s">
        <v>177</v>
      </c>
      <c r="H21" s="18"/>
      <c r="I21" s="11"/>
      <c r="J21" s="11"/>
      <c r="K21" s="11"/>
      <c r="L21" s="11"/>
      <c r="M21" s="11"/>
      <c r="N21" s="11"/>
      <c r="O21" s="11"/>
      <c r="P21" s="11"/>
      <c r="Q21" s="11"/>
      <c r="R21" s="11"/>
      <c r="S21" s="20">
        <f t="shared" si="0"/>
        <v>0</v>
      </c>
      <c r="T21" s="21">
        <f t="shared" si="3"/>
        <v>0</v>
      </c>
      <c r="U21" s="20">
        <f t="shared" si="4"/>
        <v>0</v>
      </c>
    </row>
    <row r="22" spans="1:21" ht="82.8">
      <c r="A22" s="88"/>
      <c r="B22" s="32" t="s">
        <v>178</v>
      </c>
      <c r="C22" s="15">
        <v>5</v>
      </c>
      <c r="D22" s="15" t="s">
        <v>179</v>
      </c>
      <c r="E22" s="58" t="s">
        <v>679</v>
      </c>
      <c r="F22" s="15" t="s">
        <v>180</v>
      </c>
      <c r="G22" s="15" t="s">
        <v>181</v>
      </c>
      <c r="H22" s="18"/>
      <c r="I22" s="11"/>
      <c r="J22" s="11"/>
      <c r="K22" s="11"/>
      <c r="L22" s="11"/>
      <c r="M22" s="11"/>
      <c r="N22" s="11"/>
      <c r="O22" s="11"/>
      <c r="P22" s="11"/>
      <c r="Q22" s="11"/>
      <c r="R22" s="11"/>
      <c r="S22" s="20">
        <f t="shared" si="0"/>
        <v>0</v>
      </c>
      <c r="T22" s="21">
        <f t="shared" si="3"/>
        <v>0</v>
      </c>
      <c r="U22" s="20">
        <f t="shared" si="4"/>
        <v>0</v>
      </c>
    </row>
    <row r="23" spans="1:21" ht="15.75" customHeight="1">
      <c r="A23" s="11"/>
      <c r="B23" s="11"/>
      <c r="C23" s="11"/>
      <c r="D23" s="40"/>
      <c r="E23" s="40"/>
      <c r="F23" s="82" t="s">
        <v>182</v>
      </c>
      <c r="G23" s="43" t="s">
        <v>95</v>
      </c>
      <c r="H23" s="42" t="e">
        <f t="shared" ref="H23:R23" si="5">(COUNTIF(H3:H22,"GD")/COUNTIF(H3:H22,"*"))</f>
        <v>#DIV/0!</v>
      </c>
      <c r="I23" s="42" t="e">
        <f t="shared" si="5"/>
        <v>#DIV/0!</v>
      </c>
      <c r="J23" s="42" t="e">
        <f t="shared" si="5"/>
        <v>#DIV/0!</v>
      </c>
      <c r="K23" s="42" t="e">
        <f t="shared" si="5"/>
        <v>#DIV/0!</v>
      </c>
      <c r="L23" s="42" t="e">
        <f t="shared" si="5"/>
        <v>#DIV/0!</v>
      </c>
      <c r="M23" s="42" t="e">
        <f t="shared" si="5"/>
        <v>#DIV/0!</v>
      </c>
      <c r="N23" s="42" t="e">
        <f t="shared" si="5"/>
        <v>#DIV/0!</v>
      </c>
      <c r="O23" s="42" t="e">
        <f t="shared" si="5"/>
        <v>#DIV/0!</v>
      </c>
      <c r="P23" s="42" t="e">
        <f t="shared" si="5"/>
        <v>#DIV/0!</v>
      </c>
      <c r="Q23" s="42" t="e">
        <f t="shared" si="5"/>
        <v>#DIV/0!</v>
      </c>
      <c r="R23" s="42" t="e">
        <f t="shared" si="5"/>
        <v>#DIV/0!</v>
      </c>
      <c r="S23" s="11"/>
      <c r="T23" s="11"/>
      <c r="U23" s="11"/>
    </row>
    <row r="24" spans="1:21" ht="15.75" customHeight="1">
      <c r="A24" s="11"/>
      <c r="B24" s="11"/>
      <c r="C24" s="11"/>
      <c r="D24" s="40"/>
      <c r="E24" s="40"/>
      <c r="F24" s="83"/>
      <c r="G24" s="43" t="s">
        <v>96</v>
      </c>
      <c r="H24" s="44" t="e">
        <f t="shared" ref="H24:R24" si="6">(COUNTIF(H3:H22,"SU")/COUNTIF(H3:H22,"*"))</f>
        <v>#DIV/0!</v>
      </c>
      <c r="I24" s="44" t="e">
        <f t="shared" si="6"/>
        <v>#DIV/0!</v>
      </c>
      <c r="J24" s="44" t="e">
        <f t="shared" si="6"/>
        <v>#DIV/0!</v>
      </c>
      <c r="K24" s="44" t="e">
        <f t="shared" si="6"/>
        <v>#DIV/0!</v>
      </c>
      <c r="L24" s="44" t="e">
        <f t="shared" si="6"/>
        <v>#DIV/0!</v>
      </c>
      <c r="M24" s="44" t="e">
        <f t="shared" si="6"/>
        <v>#DIV/0!</v>
      </c>
      <c r="N24" s="44" t="e">
        <f t="shared" si="6"/>
        <v>#DIV/0!</v>
      </c>
      <c r="O24" s="44" t="e">
        <f t="shared" si="6"/>
        <v>#DIV/0!</v>
      </c>
      <c r="P24" s="44" t="e">
        <f t="shared" si="6"/>
        <v>#DIV/0!</v>
      </c>
      <c r="Q24" s="44" t="e">
        <f t="shared" si="6"/>
        <v>#DIV/0!</v>
      </c>
      <c r="R24" s="44" t="e">
        <f t="shared" si="6"/>
        <v>#DIV/0!</v>
      </c>
      <c r="S24" s="11"/>
      <c r="T24" s="11"/>
      <c r="U24" s="11"/>
    </row>
    <row r="25" spans="1:21" ht="15.75" customHeight="1">
      <c r="A25" s="11"/>
      <c r="B25" s="11"/>
      <c r="C25" s="11"/>
      <c r="D25" s="40"/>
      <c r="E25" s="40"/>
      <c r="F25" s="83"/>
      <c r="G25" s="43" t="s">
        <v>97</v>
      </c>
      <c r="H25" s="44" t="e">
        <f t="shared" ref="H25:R25" si="7">(COUNTIF(H3:H22,"WT")/COUNTIF(H3:H22,"*"))</f>
        <v>#DIV/0!</v>
      </c>
      <c r="I25" s="44" t="e">
        <f t="shared" si="7"/>
        <v>#DIV/0!</v>
      </c>
      <c r="J25" s="44" t="e">
        <f t="shared" si="7"/>
        <v>#DIV/0!</v>
      </c>
      <c r="K25" s="44" t="e">
        <f t="shared" si="7"/>
        <v>#DIV/0!</v>
      </c>
      <c r="L25" s="44" t="e">
        <f t="shared" si="7"/>
        <v>#DIV/0!</v>
      </c>
      <c r="M25" s="44" t="e">
        <f t="shared" si="7"/>
        <v>#DIV/0!</v>
      </c>
      <c r="N25" s="44" t="e">
        <f t="shared" si="7"/>
        <v>#DIV/0!</v>
      </c>
      <c r="O25" s="44" t="e">
        <f t="shared" si="7"/>
        <v>#DIV/0!</v>
      </c>
      <c r="P25" s="44" t="e">
        <f t="shared" si="7"/>
        <v>#DIV/0!</v>
      </c>
      <c r="Q25" s="44" t="e">
        <f t="shared" si="7"/>
        <v>#DIV/0!</v>
      </c>
      <c r="R25" s="44" t="e">
        <f t="shared" si="7"/>
        <v>#DIV/0!</v>
      </c>
      <c r="S25" s="11"/>
      <c r="T25" s="11"/>
      <c r="U25" s="11"/>
    </row>
    <row r="26" spans="1:21" ht="15.75" customHeight="1">
      <c r="A26" s="11"/>
      <c r="B26" s="11"/>
      <c r="C26" s="11"/>
      <c r="D26" s="40"/>
      <c r="E26" s="40"/>
      <c r="F26" s="83"/>
      <c r="G26" s="40"/>
      <c r="H26" s="11"/>
      <c r="I26" s="11"/>
      <c r="J26" s="11"/>
      <c r="K26" s="11"/>
      <c r="L26" s="11"/>
      <c r="M26" s="11"/>
      <c r="N26" s="11"/>
      <c r="O26" s="11"/>
      <c r="P26" s="11"/>
      <c r="Q26" s="11"/>
      <c r="R26" s="11"/>
      <c r="S26" s="11"/>
      <c r="T26" s="11"/>
      <c r="U26" s="11"/>
    </row>
    <row r="27" spans="1:21" ht="15.75" customHeight="1">
      <c r="A27" s="11"/>
      <c r="B27" s="11"/>
      <c r="C27" s="11"/>
      <c r="D27" s="40"/>
      <c r="E27" s="40"/>
      <c r="F27" s="40"/>
      <c r="G27" s="40"/>
      <c r="H27" s="11"/>
      <c r="I27" s="11"/>
      <c r="J27" s="11"/>
      <c r="K27" s="11"/>
      <c r="L27" s="11"/>
      <c r="M27" s="11"/>
      <c r="N27" s="11"/>
      <c r="O27" s="11"/>
      <c r="P27" s="11"/>
      <c r="Q27" s="11"/>
      <c r="R27" s="11"/>
      <c r="S27" s="11"/>
      <c r="T27" s="11"/>
      <c r="U27" s="11"/>
    </row>
    <row r="28" spans="1:21" ht="15.75" customHeight="1">
      <c r="A28" s="11"/>
      <c r="B28" s="11"/>
      <c r="C28" s="11"/>
      <c r="D28" s="40"/>
      <c r="E28" s="40"/>
      <c r="F28" s="40"/>
      <c r="G28" s="40"/>
      <c r="H28" s="11"/>
      <c r="I28" s="11"/>
      <c r="J28" s="11"/>
      <c r="K28" s="11"/>
      <c r="L28" s="11"/>
      <c r="M28" s="11"/>
      <c r="N28" s="11"/>
      <c r="O28" s="11"/>
      <c r="P28" s="11"/>
      <c r="Q28" s="11"/>
      <c r="R28" s="11"/>
      <c r="S28" s="11"/>
      <c r="T28" s="11"/>
      <c r="U28" s="11"/>
    </row>
    <row r="29" spans="1:21" ht="15.75" customHeight="1">
      <c r="A29" s="11"/>
      <c r="B29" s="11"/>
      <c r="C29" s="11"/>
      <c r="D29" s="40"/>
      <c r="E29" s="40"/>
      <c r="F29" s="40"/>
      <c r="G29" s="40"/>
      <c r="H29" s="11"/>
      <c r="I29" s="11"/>
      <c r="J29" s="11"/>
      <c r="K29" s="11"/>
      <c r="L29" s="11"/>
      <c r="M29" s="11"/>
      <c r="N29" s="11"/>
      <c r="O29" s="11"/>
      <c r="P29" s="11"/>
      <c r="Q29" s="11"/>
      <c r="R29" s="11"/>
      <c r="S29" s="11"/>
      <c r="T29" s="11"/>
      <c r="U29" s="11"/>
    </row>
    <row r="30" spans="1:21" ht="15.75" customHeight="1">
      <c r="A30" s="11"/>
      <c r="B30" s="11"/>
      <c r="C30" s="11"/>
      <c r="D30" s="40"/>
      <c r="E30" s="40"/>
      <c r="F30" s="40"/>
      <c r="G30" s="40"/>
      <c r="H30" s="11"/>
      <c r="I30" s="11"/>
      <c r="J30" s="11"/>
      <c r="K30" s="11"/>
      <c r="L30" s="11"/>
      <c r="M30" s="11"/>
      <c r="N30" s="11"/>
      <c r="O30" s="11"/>
      <c r="P30" s="11"/>
      <c r="Q30" s="11"/>
      <c r="R30" s="11"/>
      <c r="S30" s="11"/>
      <c r="T30" s="11"/>
      <c r="U30" s="11"/>
    </row>
    <row r="31" spans="1:21" ht="15.75" customHeight="1">
      <c r="A31" s="11"/>
      <c r="B31" s="11"/>
      <c r="C31" s="11"/>
      <c r="D31" s="40"/>
      <c r="E31" s="40"/>
      <c r="F31" s="40"/>
      <c r="G31" s="40"/>
      <c r="H31" s="11"/>
      <c r="I31" s="11"/>
      <c r="J31" s="11"/>
      <c r="K31" s="11"/>
      <c r="L31" s="11"/>
      <c r="M31" s="11"/>
      <c r="N31" s="11"/>
      <c r="O31" s="11"/>
      <c r="P31" s="11"/>
      <c r="Q31" s="11"/>
      <c r="R31" s="11"/>
      <c r="S31" s="11"/>
      <c r="T31" s="11"/>
      <c r="U31" s="11"/>
    </row>
    <row r="32" spans="1:21" ht="15.75" customHeight="1">
      <c r="A32" s="11"/>
      <c r="B32" s="11"/>
      <c r="C32" s="11"/>
      <c r="D32" s="40"/>
      <c r="E32" s="40"/>
      <c r="F32" s="40"/>
      <c r="G32" s="40"/>
      <c r="H32" s="11"/>
      <c r="I32" s="11"/>
      <c r="J32" s="11"/>
      <c r="K32" s="11"/>
      <c r="L32" s="11"/>
      <c r="M32" s="11"/>
      <c r="N32" s="11"/>
      <c r="O32" s="11"/>
      <c r="P32" s="11"/>
      <c r="Q32" s="11"/>
      <c r="R32" s="11"/>
      <c r="S32" s="11"/>
      <c r="T32" s="11"/>
      <c r="U32" s="11"/>
    </row>
    <row r="33" spans="1:21" ht="15.75" customHeight="1">
      <c r="A33" s="11"/>
      <c r="B33" s="11"/>
      <c r="C33" s="11"/>
      <c r="D33" s="40"/>
      <c r="E33" s="40"/>
      <c r="F33" s="40"/>
      <c r="G33" s="40"/>
      <c r="H33" s="11"/>
      <c r="I33" s="11"/>
      <c r="J33" s="11"/>
      <c r="K33" s="11"/>
      <c r="L33" s="11"/>
      <c r="M33" s="11"/>
      <c r="N33" s="11"/>
      <c r="O33" s="11"/>
      <c r="P33" s="11"/>
      <c r="Q33" s="11"/>
      <c r="R33" s="11"/>
      <c r="S33" s="11"/>
      <c r="T33" s="11"/>
      <c r="U33" s="11"/>
    </row>
    <row r="34" spans="1:21" ht="15.75" customHeight="1">
      <c r="A34" s="11"/>
      <c r="B34" s="11"/>
      <c r="C34" s="11"/>
      <c r="D34" s="40"/>
      <c r="E34" s="40"/>
      <c r="F34" s="40"/>
      <c r="G34" s="40"/>
      <c r="H34" s="11"/>
      <c r="I34" s="11"/>
      <c r="J34" s="11"/>
      <c r="K34" s="11"/>
      <c r="L34" s="11"/>
      <c r="M34" s="11"/>
      <c r="N34" s="11"/>
      <c r="O34" s="11"/>
      <c r="P34" s="11"/>
      <c r="Q34" s="11"/>
      <c r="R34" s="11"/>
      <c r="S34" s="11"/>
      <c r="T34" s="11"/>
      <c r="U34" s="11"/>
    </row>
    <row r="35" spans="1:21" ht="15.75" customHeight="1">
      <c r="A35" s="11"/>
      <c r="B35" s="11"/>
      <c r="C35" s="11"/>
      <c r="D35" s="40"/>
      <c r="E35" s="40"/>
      <c r="F35" s="40"/>
      <c r="G35" s="40"/>
      <c r="H35" s="11"/>
      <c r="I35" s="11"/>
      <c r="J35" s="11"/>
      <c r="K35" s="11"/>
      <c r="L35" s="11"/>
      <c r="M35" s="11"/>
      <c r="N35" s="11"/>
      <c r="O35" s="11"/>
      <c r="P35" s="11"/>
      <c r="Q35" s="11"/>
      <c r="R35" s="11"/>
      <c r="S35" s="11"/>
      <c r="T35" s="11"/>
      <c r="U35" s="11"/>
    </row>
    <row r="36" spans="1:21" ht="15.75" customHeight="1">
      <c r="A36" s="11"/>
      <c r="B36" s="11"/>
      <c r="C36" s="11"/>
      <c r="D36" s="40"/>
      <c r="E36" s="40"/>
      <c r="F36" s="40"/>
      <c r="G36" s="40"/>
      <c r="H36" s="11"/>
      <c r="I36" s="11"/>
      <c r="J36" s="11"/>
      <c r="K36" s="11"/>
      <c r="L36" s="11"/>
      <c r="M36" s="11"/>
      <c r="N36" s="11"/>
      <c r="O36" s="11"/>
      <c r="P36" s="11"/>
      <c r="Q36" s="11"/>
      <c r="R36" s="11"/>
      <c r="S36" s="11"/>
      <c r="T36" s="11"/>
      <c r="U36" s="11"/>
    </row>
    <row r="37" spans="1:21" ht="15.75" customHeight="1">
      <c r="A37" s="11"/>
      <c r="B37" s="11"/>
      <c r="C37" s="11"/>
      <c r="D37" s="40"/>
      <c r="E37" s="40"/>
      <c r="F37" s="40"/>
      <c r="G37" s="40"/>
      <c r="H37" s="11"/>
      <c r="I37" s="11"/>
      <c r="J37" s="11"/>
      <c r="K37" s="11"/>
      <c r="L37" s="11"/>
      <c r="M37" s="11"/>
      <c r="N37" s="11"/>
      <c r="O37" s="11"/>
      <c r="P37" s="11"/>
      <c r="Q37" s="11"/>
      <c r="R37" s="11"/>
      <c r="S37" s="11"/>
      <c r="T37" s="11"/>
      <c r="U37" s="11"/>
    </row>
    <row r="38" spans="1:21" ht="15.75" customHeight="1">
      <c r="A38" s="11"/>
      <c r="B38" s="11"/>
      <c r="C38" s="11"/>
      <c r="D38" s="40"/>
      <c r="E38" s="40"/>
      <c r="F38" s="40"/>
      <c r="G38" s="40"/>
      <c r="H38" s="11"/>
      <c r="I38" s="11"/>
      <c r="J38" s="11"/>
      <c r="K38" s="11"/>
      <c r="L38" s="11"/>
      <c r="M38" s="11"/>
      <c r="N38" s="11"/>
      <c r="O38" s="11"/>
      <c r="P38" s="11"/>
      <c r="Q38" s="11"/>
      <c r="R38" s="11"/>
      <c r="S38" s="11"/>
      <c r="T38" s="11"/>
      <c r="U38" s="11"/>
    </row>
    <row r="39" spans="1:21" ht="15.75" customHeight="1">
      <c r="A39" s="11"/>
      <c r="B39" s="11"/>
      <c r="C39" s="11"/>
      <c r="D39" s="40"/>
      <c r="E39" s="40"/>
      <c r="F39" s="40"/>
      <c r="G39" s="40"/>
      <c r="H39" s="11"/>
      <c r="I39" s="11"/>
      <c r="J39" s="11"/>
      <c r="K39" s="11"/>
      <c r="L39" s="11"/>
      <c r="M39" s="11"/>
      <c r="N39" s="11"/>
      <c r="O39" s="11"/>
      <c r="P39" s="11"/>
      <c r="Q39" s="11"/>
      <c r="R39" s="11"/>
      <c r="S39" s="11"/>
      <c r="T39" s="11"/>
      <c r="U39" s="11"/>
    </row>
    <row r="40" spans="1:21" ht="15.75" customHeight="1">
      <c r="A40" s="11"/>
      <c r="B40" s="11"/>
      <c r="C40" s="11"/>
      <c r="D40" s="40"/>
      <c r="E40" s="40"/>
      <c r="F40" s="40"/>
      <c r="G40" s="40"/>
      <c r="H40" s="11"/>
      <c r="I40" s="11"/>
      <c r="J40" s="11"/>
      <c r="K40" s="11"/>
      <c r="L40" s="11"/>
      <c r="M40" s="11"/>
      <c r="N40" s="11"/>
      <c r="O40" s="11"/>
      <c r="P40" s="11"/>
      <c r="Q40" s="11"/>
      <c r="R40" s="11"/>
      <c r="S40" s="11"/>
      <c r="T40" s="11"/>
      <c r="U40" s="11"/>
    </row>
    <row r="41" spans="1:21" ht="15.75" customHeight="1">
      <c r="A41" s="11"/>
      <c r="B41" s="11"/>
      <c r="C41" s="11"/>
      <c r="D41" s="40"/>
      <c r="E41" s="40"/>
      <c r="F41" s="40"/>
      <c r="G41" s="40"/>
      <c r="H41" s="11"/>
      <c r="I41" s="11"/>
      <c r="J41" s="11"/>
      <c r="K41" s="11"/>
      <c r="L41" s="11"/>
      <c r="M41" s="11"/>
      <c r="N41" s="11"/>
      <c r="O41" s="11"/>
      <c r="P41" s="11"/>
      <c r="Q41" s="11"/>
      <c r="R41" s="11"/>
      <c r="S41" s="11"/>
      <c r="T41" s="11"/>
      <c r="U41" s="11"/>
    </row>
    <row r="42" spans="1:21" ht="15.75" customHeight="1">
      <c r="A42" s="11"/>
      <c r="B42" s="11"/>
      <c r="C42" s="11"/>
      <c r="D42" s="40"/>
      <c r="E42" s="40"/>
      <c r="F42" s="40"/>
      <c r="G42" s="40"/>
      <c r="H42" s="11"/>
      <c r="I42" s="11"/>
      <c r="J42" s="11"/>
      <c r="K42" s="11"/>
      <c r="L42" s="11"/>
      <c r="M42" s="11"/>
      <c r="N42" s="11"/>
      <c r="O42" s="11"/>
      <c r="P42" s="11"/>
      <c r="Q42" s="11"/>
      <c r="R42" s="11"/>
      <c r="S42" s="11"/>
      <c r="T42" s="11"/>
      <c r="U42" s="11"/>
    </row>
    <row r="43" spans="1:21" ht="15.75" customHeight="1">
      <c r="A43" s="11"/>
      <c r="B43" s="11"/>
      <c r="C43" s="11"/>
      <c r="D43" s="40"/>
      <c r="E43" s="40"/>
      <c r="F43" s="40"/>
      <c r="G43" s="40"/>
      <c r="H43" s="11"/>
      <c r="I43" s="11"/>
      <c r="J43" s="11"/>
      <c r="K43" s="11"/>
      <c r="L43" s="11"/>
      <c r="M43" s="11"/>
      <c r="N43" s="11"/>
      <c r="O43" s="11"/>
      <c r="P43" s="11"/>
      <c r="Q43" s="11"/>
      <c r="R43" s="11"/>
      <c r="S43" s="11"/>
      <c r="T43" s="11"/>
      <c r="U43" s="11"/>
    </row>
    <row r="44" spans="1:21" ht="15.75" customHeight="1">
      <c r="A44" s="11"/>
      <c r="B44" s="11"/>
      <c r="C44" s="11"/>
      <c r="D44" s="40"/>
      <c r="E44" s="40"/>
      <c r="F44" s="40"/>
      <c r="G44" s="40"/>
      <c r="H44" s="11"/>
      <c r="I44" s="11"/>
      <c r="J44" s="11"/>
      <c r="K44" s="11"/>
      <c r="L44" s="11"/>
      <c r="M44" s="11"/>
      <c r="N44" s="11"/>
      <c r="O44" s="11"/>
      <c r="P44" s="11"/>
      <c r="Q44" s="11"/>
      <c r="R44" s="11"/>
      <c r="S44" s="11"/>
      <c r="T44" s="11"/>
      <c r="U44" s="11"/>
    </row>
    <row r="45" spans="1:21" ht="15.75" customHeight="1">
      <c r="A45" s="11"/>
      <c r="B45" s="11"/>
      <c r="C45" s="11"/>
      <c r="D45" s="40"/>
      <c r="E45" s="40"/>
      <c r="F45" s="40"/>
      <c r="G45" s="40"/>
      <c r="H45" s="11"/>
      <c r="I45" s="11"/>
      <c r="J45" s="11"/>
      <c r="K45" s="11"/>
      <c r="L45" s="11"/>
      <c r="M45" s="11"/>
      <c r="N45" s="11"/>
      <c r="O45" s="11"/>
      <c r="P45" s="11"/>
      <c r="Q45" s="11"/>
      <c r="R45" s="11"/>
      <c r="S45" s="11"/>
      <c r="T45" s="11"/>
      <c r="U45" s="11"/>
    </row>
    <row r="46" spans="1:21" ht="15.75" customHeight="1">
      <c r="A46" s="11"/>
      <c r="B46" s="11"/>
      <c r="C46" s="11"/>
      <c r="D46" s="40"/>
      <c r="E46" s="40"/>
      <c r="F46" s="40"/>
      <c r="G46" s="40"/>
      <c r="H46" s="11"/>
      <c r="I46" s="11"/>
      <c r="J46" s="11"/>
      <c r="K46" s="11"/>
      <c r="L46" s="11"/>
      <c r="M46" s="11"/>
      <c r="N46" s="11"/>
      <c r="O46" s="11"/>
      <c r="P46" s="11"/>
      <c r="Q46" s="11"/>
      <c r="R46" s="11"/>
      <c r="S46" s="11"/>
      <c r="T46" s="11"/>
      <c r="U46" s="11"/>
    </row>
    <row r="47" spans="1:21" ht="15.75" customHeight="1">
      <c r="A47" s="11"/>
      <c r="B47" s="11"/>
      <c r="C47" s="11"/>
      <c r="D47" s="40"/>
      <c r="E47" s="40"/>
      <c r="F47" s="40"/>
      <c r="G47" s="40"/>
      <c r="H47" s="11"/>
      <c r="I47" s="11"/>
      <c r="J47" s="11"/>
      <c r="K47" s="11"/>
      <c r="L47" s="11"/>
      <c r="M47" s="11"/>
      <c r="N47" s="11"/>
      <c r="O47" s="11"/>
      <c r="P47" s="11"/>
      <c r="Q47" s="11"/>
      <c r="R47" s="11"/>
      <c r="S47" s="11"/>
      <c r="T47" s="11"/>
      <c r="U47" s="11"/>
    </row>
    <row r="48" spans="1:21" ht="15.75" customHeight="1">
      <c r="A48" s="11"/>
      <c r="B48" s="11"/>
      <c r="C48" s="11"/>
      <c r="D48" s="40"/>
      <c r="E48" s="40"/>
      <c r="F48" s="40"/>
      <c r="G48" s="40"/>
      <c r="H48" s="11"/>
      <c r="I48" s="11"/>
      <c r="J48" s="11"/>
      <c r="K48" s="11"/>
      <c r="L48" s="11"/>
      <c r="M48" s="11"/>
      <c r="N48" s="11"/>
      <c r="O48" s="11"/>
      <c r="P48" s="11"/>
      <c r="Q48" s="11"/>
      <c r="R48" s="11"/>
      <c r="S48" s="11"/>
      <c r="T48" s="11"/>
      <c r="U48" s="11"/>
    </row>
    <row r="49" spans="1:21" ht="15.75" customHeight="1">
      <c r="A49" s="11"/>
      <c r="B49" s="11"/>
      <c r="C49" s="11"/>
      <c r="D49" s="40"/>
      <c r="E49" s="40"/>
      <c r="F49" s="40"/>
      <c r="G49" s="40"/>
      <c r="H49" s="11"/>
      <c r="I49" s="11"/>
      <c r="J49" s="11"/>
      <c r="K49" s="11"/>
      <c r="L49" s="11"/>
      <c r="M49" s="11"/>
      <c r="N49" s="11"/>
      <c r="O49" s="11"/>
      <c r="P49" s="11"/>
      <c r="Q49" s="11"/>
      <c r="R49" s="11"/>
      <c r="S49" s="11"/>
      <c r="T49" s="11"/>
      <c r="U49" s="11"/>
    </row>
    <row r="50" spans="1:21" ht="15.75" customHeight="1">
      <c r="A50" s="11"/>
      <c r="B50" s="11"/>
      <c r="C50" s="11"/>
      <c r="D50" s="40"/>
      <c r="E50" s="40"/>
      <c r="F50" s="40"/>
      <c r="G50" s="40"/>
      <c r="H50" s="11"/>
      <c r="I50" s="11"/>
      <c r="J50" s="11"/>
      <c r="K50" s="11"/>
      <c r="L50" s="11"/>
      <c r="M50" s="11"/>
      <c r="N50" s="11"/>
      <c r="O50" s="11"/>
      <c r="P50" s="11"/>
      <c r="Q50" s="11"/>
      <c r="R50" s="11"/>
      <c r="S50" s="11"/>
      <c r="T50" s="11"/>
      <c r="U50" s="11"/>
    </row>
    <row r="51" spans="1:21" ht="15.75" customHeight="1">
      <c r="A51" s="11"/>
      <c r="B51" s="11"/>
      <c r="C51" s="11"/>
      <c r="D51" s="40"/>
      <c r="E51" s="40"/>
      <c r="F51" s="40"/>
      <c r="G51" s="40"/>
      <c r="H51" s="11"/>
      <c r="I51" s="11"/>
      <c r="J51" s="11"/>
      <c r="K51" s="11"/>
      <c r="L51" s="11"/>
      <c r="M51" s="11"/>
      <c r="N51" s="11"/>
      <c r="O51" s="11"/>
      <c r="P51" s="11"/>
      <c r="Q51" s="11"/>
      <c r="R51" s="11"/>
      <c r="S51" s="11"/>
      <c r="T51" s="11"/>
      <c r="U51" s="11"/>
    </row>
    <row r="52" spans="1:21" ht="15.75" customHeight="1">
      <c r="A52" s="11"/>
      <c r="B52" s="11"/>
      <c r="C52" s="11"/>
      <c r="D52" s="40"/>
      <c r="E52" s="40"/>
      <c r="F52" s="40"/>
      <c r="G52" s="40"/>
      <c r="H52" s="11"/>
      <c r="I52" s="11"/>
      <c r="J52" s="11"/>
      <c r="K52" s="11"/>
      <c r="L52" s="11"/>
      <c r="M52" s="11"/>
      <c r="N52" s="11"/>
      <c r="O52" s="11"/>
      <c r="P52" s="11"/>
      <c r="Q52" s="11"/>
      <c r="R52" s="11"/>
      <c r="S52" s="11"/>
      <c r="T52" s="11"/>
      <c r="U52" s="11"/>
    </row>
    <row r="53" spans="1:21" ht="15.75" customHeight="1">
      <c r="A53" s="11"/>
      <c r="B53" s="11"/>
      <c r="C53" s="11"/>
      <c r="D53" s="40"/>
      <c r="E53" s="40"/>
      <c r="F53" s="40"/>
      <c r="G53" s="40"/>
      <c r="H53" s="11"/>
      <c r="I53" s="11"/>
      <c r="J53" s="11"/>
      <c r="K53" s="11"/>
      <c r="L53" s="11"/>
      <c r="M53" s="11"/>
      <c r="N53" s="11"/>
      <c r="O53" s="11"/>
      <c r="P53" s="11"/>
      <c r="Q53" s="11"/>
      <c r="R53" s="11"/>
      <c r="S53" s="11"/>
      <c r="T53" s="11"/>
      <c r="U53" s="11"/>
    </row>
    <row r="54" spans="1:21" ht="15.75" customHeight="1">
      <c r="A54" s="11"/>
      <c r="B54" s="11"/>
      <c r="C54" s="11"/>
      <c r="D54" s="40"/>
      <c r="E54" s="40"/>
      <c r="F54" s="40"/>
      <c r="G54" s="40"/>
      <c r="H54" s="11"/>
      <c r="I54" s="11"/>
      <c r="J54" s="11"/>
      <c r="K54" s="11"/>
      <c r="L54" s="11"/>
      <c r="M54" s="11"/>
      <c r="N54" s="11"/>
      <c r="O54" s="11"/>
      <c r="P54" s="11"/>
      <c r="Q54" s="11"/>
      <c r="R54" s="11"/>
      <c r="S54" s="11"/>
      <c r="T54" s="11"/>
      <c r="U54" s="11"/>
    </row>
    <row r="55" spans="1:21" ht="15.75" customHeight="1">
      <c r="A55" s="11"/>
      <c r="B55" s="11"/>
      <c r="C55" s="11"/>
      <c r="D55" s="40"/>
      <c r="E55" s="40"/>
      <c r="F55" s="40"/>
      <c r="G55" s="40"/>
      <c r="H55" s="11"/>
      <c r="I55" s="11"/>
      <c r="J55" s="11"/>
      <c r="K55" s="11"/>
      <c r="L55" s="11"/>
      <c r="M55" s="11"/>
      <c r="N55" s="11"/>
      <c r="O55" s="11"/>
      <c r="P55" s="11"/>
      <c r="Q55" s="11"/>
      <c r="R55" s="11"/>
      <c r="S55" s="11"/>
      <c r="T55" s="11"/>
      <c r="U55" s="11"/>
    </row>
    <row r="56" spans="1:21" ht="15.75" customHeight="1">
      <c r="A56" s="11"/>
      <c r="B56" s="11"/>
      <c r="C56" s="11"/>
      <c r="D56" s="40"/>
      <c r="E56" s="40"/>
      <c r="F56" s="40"/>
      <c r="G56" s="40"/>
      <c r="H56" s="11"/>
      <c r="I56" s="11"/>
      <c r="J56" s="11"/>
      <c r="K56" s="11"/>
      <c r="L56" s="11"/>
      <c r="M56" s="11"/>
      <c r="N56" s="11"/>
      <c r="O56" s="11"/>
      <c r="P56" s="11"/>
      <c r="Q56" s="11"/>
      <c r="R56" s="11"/>
      <c r="S56" s="11"/>
      <c r="T56" s="11"/>
      <c r="U56" s="11"/>
    </row>
    <row r="57" spans="1:21" ht="15.75" customHeight="1">
      <c r="A57" s="11"/>
      <c r="B57" s="11"/>
      <c r="C57" s="11"/>
      <c r="D57" s="40"/>
      <c r="E57" s="40"/>
      <c r="F57" s="40"/>
      <c r="G57" s="40"/>
      <c r="H57" s="11"/>
      <c r="I57" s="11"/>
      <c r="J57" s="11"/>
      <c r="K57" s="11"/>
      <c r="L57" s="11"/>
      <c r="M57" s="11"/>
      <c r="N57" s="11"/>
      <c r="O57" s="11"/>
      <c r="P57" s="11"/>
      <c r="Q57" s="11"/>
      <c r="R57" s="11"/>
      <c r="S57" s="11"/>
      <c r="T57" s="11"/>
      <c r="U57" s="11"/>
    </row>
    <row r="58" spans="1:21" ht="15.75" customHeight="1">
      <c r="A58" s="11"/>
      <c r="B58" s="11"/>
      <c r="C58" s="11"/>
      <c r="D58" s="40"/>
      <c r="E58" s="40"/>
      <c r="F58" s="40"/>
      <c r="G58" s="40"/>
      <c r="H58" s="11"/>
      <c r="I58" s="11"/>
      <c r="J58" s="11"/>
      <c r="K58" s="11"/>
      <c r="L58" s="11"/>
      <c r="M58" s="11"/>
      <c r="N58" s="11"/>
      <c r="O58" s="11"/>
      <c r="P58" s="11"/>
      <c r="Q58" s="11"/>
      <c r="R58" s="11"/>
      <c r="S58" s="11"/>
      <c r="T58" s="11"/>
      <c r="U58" s="11"/>
    </row>
    <row r="59" spans="1:21" ht="15.75" customHeight="1">
      <c r="A59" s="11"/>
      <c r="B59" s="11"/>
      <c r="C59" s="11"/>
      <c r="D59" s="40"/>
      <c r="E59" s="40"/>
      <c r="F59" s="40"/>
      <c r="G59" s="40"/>
      <c r="H59" s="11"/>
      <c r="I59" s="11"/>
      <c r="J59" s="11"/>
      <c r="K59" s="11"/>
      <c r="L59" s="11"/>
      <c r="M59" s="11"/>
      <c r="N59" s="11"/>
      <c r="O59" s="11"/>
      <c r="P59" s="11"/>
      <c r="Q59" s="11"/>
      <c r="R59" s="11"/>
      <c r="S59" s="11"/>
      <c r="T59" s="11"/>
      <c r="U59" s="11"/>
    </row>
    <row r="60" spans="1:21" ht="15.75" customHeight="1">
      <c r="A60" s="11"/>
      <c r="B60" s="11"/>
      <c r="C60" s="11"/>
      <c r="D60" s="40"/>
      <c r="E60" s="40"/>
      <c r="F60" s="40"/>
      <c r="G60" s="40"/>
      <c r="H60" s="11"/>
      <c r="I60" s="11"/>
      <c r="J60" s="11"/>
      <c r="K60" s="11"/>
      <c r="L60" s="11"/>
      <c r="M60" s="11"/>
      <c r="N60" s="11"/>
      <c r="O60" s="11"/>
      <c r="P60" s="11"/>
      <c r="Q60" s="11"/>
      <c r="R60" s="11"/>
      <c r="S60" s="11"/>
      <c r="T60" s="11"/>
      <c r="U60" s="11"/>
    </row>
    <row r="61" spans="1:21" ht="15.75" customHeight="1">
      <c r="A61" s="11"/>
      <c r="B61" s="11"/>
      <c r="C61" s="11"/>
      <c r="D61" s="40"/>
      <c r="E61" s="40"/>
      <c r="F61" s="40"/>
      <c r="G61" s="40"/>
      <c r="H61" s="11"/>
      <c r="I61" s="11"/>
      <c r="J61" s="11"/>
      <c r="K61" s="11"/>
      <c r="L61" s="11"/>
      <c r="M61" s="11"/>
      <c r="N61" s="11"/>
      <c r="O61" s="11"/>
      <c r="P61" s="11"/>
      <c r="Q61" s="11"/>
      <c r="R61" s="11"/>
      <c r="S61" s="11"/>
      <c r="T61" s="11"/>
      <c r="U61" s="11"/>
    </row>
    <row r="62" spans="1:21" ht="15.75" customHeight="1">
      <c r="A62" s="11"/>
      <c r="B62" s="11"/>
      <c r="C62" s="11"/>
      <c r="D62" s="40"/>
      <c r="E62" s="40"/>
      <c r="F62" s="40"/>
      <c r="G62" s="40"/>
      <c r="H62" s="11"/>
      <c r="I62" s="11"/>
      <c r="J62" s="11"/>
      <c r="K62" s="11"/>
      <c r="L62" s="11"/>
      <c r="M62" s="11"/>
      <c r="N62" s="11"/>
      <c r="O62" s="11"/>
      <c r="P62" s="11"/>
      <c r="Q62" s="11"/>
      <c r="R62" s="11"/>
      <c r="S62" s="11"/>
      <c r="T62" s="11"/>
      <c r="U62" s="11"/>
    </row>
    <row r="63" spans="1:21" ht="15.75" customHeight="1">
      <c r="A63" s="11"/>
      <c r="B63" s="11"/>
      <c r="C63" s="11"/>
      <c r="D63" s="40"/>
      <c r="E63" s="40"/>
      <c r="F63" s="40"/>
      <c r="G63" s="40"/>
      <c r="H63" s="11"/>
      <c r="I63" s="11"/>
      <c r="J63" s="11"/>
      <c r="K63" s="11"/>
      <c r="L63" s="11"/>
      <c r="M63" s="11"/>
      <c r="N63" s="11"/>
      <c r="O63" s="11"/>
      <c r="P63" s="11"/>
      <c r="Q63" s="11"/>
      <c r="R63" s="11"/>
      <c r="S63" s="11"/>
      <c r="T63" s="11"/>
      <c r="U63" s="11"/>
    </row>
    <row r="64" spans="1:21" ht="15.75" customHeight="1">
      <c r="A64" s="11"/>
      <c r="B64" s="11"/>
      <c r="C64" s="11"/>
      <c r="D64" s="40"/>
      <c r="E64" s="40"/>
      <c r="F64" s="40"/>
      <c r="G64" s="40"/>
      <c r="H64" s="11"/>
      <c r="I64" s="11"/>
      <c r="J64" s="11"/>
      <c r="K64" s="11"/>
      <c r="L64" s="11"/>
      <c r="M64" s="11"/>
      <c r="N64" s="11"/>
      <c r="O64" s="11"/>
      <c r="P64" s="11"/>
      <c r="Q64" s="11"/>
      <c r="R64" s="11"/>
      <c r="S64" s="11"/>
      <c r="T64" s="11"/>
      <c r="U64" s="11"/>
    </row>
    <row r="65" spans="1:21" ht="15.75" customHeight="1">
      <c r="A65" s="11"/>
      <c r="B65" s="11"/>
      <c r="C65" s="11"/>
      <c r="D65" s="40"/>
      <c r="E65" s="40"/>
      <c r="F65" s="40"/>
      <c r="G65" s="40"/>
      <c r="H65" s="11"/>
      <c r="I65" s="11"/>
      <c r="J65" s="11"/>
      <c r="K65" s="11"/>
      <c r="L65" s="11"/>
      <c r="M65" s="11"/>
      <c r="N65" s="11"/>
      <c r="O65" s="11"/>
      <c r="P65" s="11"/>
      <c r="Q65" s="11"/>
      <c r="R65" s="11"/>
      <c r="S65" s="11"/>
      <c r="T65" s="11"/>
      <c r="U65" s="11"/>
    </row>
    <row r="66" spans="1:21" ht="15.75" customHeight="1">
      <c r="A66" s="11"/>
      <c r="B66" s="11"/>
      <c r="C66" s="11"/>
      <c r="D66" s="40"/>
      <c r="E66" s="40"/>
      <c r="F66" s="40"/>
      <c r="G66" s="40"/>
      <c r="H66" s="11"/>
      <c r="I66" s="11"/>
      <c r="J66" s="11"/>
      <c r="K66" s="11"/>
      <c r="L66" s="11"/>
      <c r="M66" s="11"/>
      <c r="N66" s="11"/>
      <c r="O66" s="11"/>
      <c r="P66" s="11"/>
      <c r="Q66" s="11"/>
      <c r="R66" s="11"/>
      <c r="S66" s="11"/>
      <c r="T66" s="11"/>
      <c r="U66" s="11"/>
    </row>
    <row r="67" spans="1:21" ht="15.75" customHeight="1">
      <c r="A67" s="11"/>
      <c r="B67" s="11"/>
      <c r="C67" s="11"/>
      <c r="D67" s="40"/>
      <c r="E67" s="40"/>
      <c r="F67" s="40"/>
      <c r="G67" s="40"/>
      <c r="H67" s="11"/>
      <c r="I67" s="11"/>
      <c r="J67" s="11"/>
      <c r="K67" s="11"/>
      <c r="L67" s="11"/>
      <c r="M67" s="11"/>
      <c r="N67" s="11"/>
      <c r="O67" s="11"/>
      <c r="P67" s="11"/>
      <c r="Q67" s="11"/>
      <c r="R67" s="11"/>
      <c r="S67" s="11"/>
      <c r="T67" s="11"/>
      <c r="U67" s="11"/>
    </row>
    <row r="68" spans="1:21" ht="15.75" customHeight="1">
      <c r="A68" s="11"/>
      <c r="B68" s="11"/>
      <c r="C68" s="11"/>
      <c r="D68" s="40"/>
      <c r="E68" s="40"/>
      <c r="F68" s="40"/>
      <c r="G68" s="40"/>
      <c r="H68" s="11"/>
      <c r="I68" s="11"/>
      <c r="J68" s="11"/>
      <c r="K68" s="11"/>
      <c r="L68" s="11"/>
      <c r="M68" s="11"/>
      <c r="N68" s="11"/>
      <c r="O68" s="11"/>
      <c r="P68" s="11"/>
      <c r="Q68" s="11"/>
      <c r="R68" s="11"/>
      <c r="S68" s="11"/>
      <c r="T68" s="11"/>
      <c r="U68" s="11"/>
    </row>
    <row r="69" spans="1:21" ht="15.75" customHeight="1">
      <c r="A69" s="11"/>
      <c r="B69" s="11"/>
      <c r="C69" s="11"/>
      <c r="D69" s="40"/>
      <c r="E69" s="40"/>
      <c r="F69" s="40"/>
      <c r="G69" s="40"/>
      <c r="H69" s="11"/>
      <c r="I69" s="11"/>
      <c r="J69" s="11"/>
      <c r="K69" s="11"/>
      <c r="L69" s="11"/>
      <c r="M69" s="11"/>
      <c r="N69" s="11"/>
      <c r="O69" s="11"/>
      <c r="P69" s="11"/>
      <c r="Q69" s="11"/>
      <c r="R69" s="11"/>
      <c r="S69" s="11"/>
      <c r="T69" s="11"/>
      <c r="U69" s="11"/>
    </row>
    <row r="70" spans="1:21" ht="15.75" customHeight="1">
      <c r="A70" s="11"/>
      <c r="B70" s="11"/>
      <c r="C70" s="11"/>
      <c r="D70" s="40"/>
      <c r="E70" s="40"/>
      <c r="F70" s="40"/>
      <c r="G70" s="40"/>
      <c r="H70" s="11"/>
      <c r="I70" s="11"/>
      <c r="J70" s="11"/>
      <c r="K70" s="11"/>
      <c r="L70" s="11"/>
      <c r="M70" s="11"/>
      <c r="N70" s="11"/>
      <c r="O70" s="11"/>
      <c r="P70" s="11"/>
      <c r="Q70" s="11"/>
      <c r="R70" s="11"/>
      <c r="S70" s="11"/>
      <c r="T70" s="11"/>
      <c r="U70" s="11"/>
    </row>
    <row r="71" spans="1:21" ht="15.75" customHeight="1">
      <c r="A71" s="11"/>
      <c r="B71" s="11"/>
      <c r="C71" s="11"/>
      <c r="D71" s="40"/>
      <c r="E71" s="40"/>
      <c r="F71" s="40"/>
      <c r="G71" s="40"/>
      <c r="H71" s="11"/>
      <c r="I71" s="11"/>
      <c r="J71" s="11"/>
      <c r="K71" s="11"/>
      <c r="L71" s="11"/>
      <c r="M71" s="11"/>
      <c r="N71" s="11"/>
      <c r="O71" s="11"/>
      <c r="P71" s="11"/>
      <c r="Q71" s="11"/>
      <c r="R71" s="11"/>
      <c r="S71" s="11"/>
      <c r="T71" s="11"/>
      <c r="U71" s="11"/>
    </row>
    <row r="72" spans="1:21" ht="15.75" customHeight="1">
      <c r="A72" s="11"/>
      <c r="B72" s="11"/>
      <c r="C72" s="11"/>
      <c r="D72" s="40"/>
      <c r="E72" s="40"/>
      <c r="F72" s="40"/>
      <c r="G72" s="40"/>
      <c r="H72" s="11"/>
      <c r="I72" s="11"/>
      <c r="J72" s="11"/>
      <c r="K72" s="11"/>
      <c r="L72" s="11"/>
      <c r="M72" s="11"/>
      <c r="N72" s="11"/>
      <c r="O72" s="11"/>
      <c r="P72" s="11"/>
      <c r="Q72" s="11"/>
      <c r="R72" s="11"/>
      <c r="S72" s="11"/>
      <c r="T72" s="11"/>
      <c r="U72" s="11"/>
    </row>
    <row r="73" spans="1:21" ht="15.75" customHeight="1">
      <c r="A73" s="11"/>
      <c r="B73" s="11"/>
      <c r="C73" s="11"/>
      <c r="D73" s="40"/>
      <c r="E73" s="40"/>
      <c r="F73" s="40"/>
      <c r="G73" s="40"/>
      <c r="H73" s="11"/>
      <c r="I73" s="11"/>
      <c r="J73" s="11"/>
      <c r="K73" s="11"/>
      <c r="L73" s="11"/>
      <c r="M73" s="11"/>
      <c r="N73" s="11"/>
      <c r="O73" s="11"/>
      <c r="P73" s="11"/>
      <c r="Q73" s="11"/>
      <c r="R73" s="11"/>
      <c r="S73" s="11"/>
      <c r="T73" s="11"/>
      <c r="U73" s="11"/>
    </row>
    <row r="74" spans="1:21" ht="15.75" customHeight="1">
      <c r="A74" s="11"/>
      <c r="B74" s="11"/>
      <c r="C74" s="11"/>
      <c r="D74" s="40"/>
      <c r="E74" s="40"/>
      <c r="F74" s="40"/>
      <c r="G74" s="40"/>
      <c r="H74" s="11"/>
      <c r="I74" s="11"/>
      <c r="J74" s="11"/>
      <c r="K74" s="11"/>
      <c r="L74" s="11"/>
      <c r="M74" s="11"/>
      <c r="N74" s="11"/>
      <c r="O74" s="11"/>
      <c r="P74" s="11"/>
      <c r="Q74" s="11"/>
      <c r="R74" s="11"/>
      <c r="S74" s="11"/>
      <c r="T74" s="11"/>
      <c r="U74" s="11"/>
    </row>
    <row r="75" spans="1:21" ht="15.75" customHeight="1">
      <c r="A75" s="11"/>
      <c r="B75" s="11"/>
      <c r="C75" s="11"/>
      <c r="D75" s="40"/>
      <c r="E75" s="40"/>
      <c r="F75" s="40"/>
      <c r="G75" s="40"/>
      <c r="H75" s="11"/>
      <c r="I75" s="11"/>
      <c r="J75" s="11"/>
      <c r="K75" s="11"/>
      <c r="L75" s="11"/>
      <c r="M75" s="11"/>
      <c r="N75" s="11"/>
      <c r="O75" s="11"/>
      <c r="P75" s="11"/>
      <c r="Q75" s="11"/>
      <c r="R75" s="11"/>
      <c r="S75" s="11"/>
      <c r="T75" s="11"/>
      <c r="U75" s="11"/>
    </row>
    <row r="76" spans="1:21" ht="15.75" customHeight="1">
      <c r="A76" s="11"/>
      <c r="B76" s="11"/>
      <c r="C76" s="11"/>
      <c r="D76" s="40"/>
      <c r="E76" s="40"/>
      <c r="F76" s="40"/>
      <c r="G76" s="40"/>
      <c r="H76" s="11"/>
      <c r="I76" s="11"/>
      <c r="J76" s="11"/>
      <c r="K76" s="11"/>
      <c r="L76" s="11"/>
      <c r="M76" s="11"/>
      <c r="N76" s="11"/>
      <c r="O76" s="11"/>
      <c r="P76" s="11"/>
      <c r="Q76" s="11"/>
      <c r="R76" s="11"/>
      <c r="S76" s="11"/>
      <c r="T76" s="11"/>
      <c r="U76" s="11"/>
    </row>
    <row r="77" spans="1:21" ht="15.75" customHeight="1">
      <c r="A77" s="11"/>
      <c r="B77" s="11"/>
      <c r="C77" s="11"/>
      <c r="D77" s="40"/>
      <c r="E77" s="40"/>
      <c r="F77" s="40"/>
      <c r="G77" s="40"/>
      <c r="H77" s="11"/>
      <c r="I77" s="11"/>
      <c r="J77" s="11"/>
      <c r="K77" s="11"/>
      <c r="L77" s="11"/>
      <c r="M77" s="11"/>
      <c r="N77" s="11"/>
      <c r="O77" s="11"/>
      <c r="P77" s="11"/>
      <c r="Q77" s="11"/>
      <c r="R77" s="11"/>
      <c r="S77" s="11"/>
      <c r="T77" s="11"/>
      <c r="U77" s="11"/>
    </row>
    <row r="78" spans="1:21" ht="15.75" customHeight="1">
      <c r="A78" s="11"/>
      <c r="B78" s="11"/>
      <c r="C78" s="11"/>
      <c r="D78" s="40"/>
      <c r="E78" s="40"/>
      <c r="F78" s="40"/>
      <c r="G78" s="40"/>
      <c r="H78" s="11"/>
      <c r="I78" s="11"/>
      <c r="J78" s="11"/>
      <c r="K78" s="11"/>
      <c r="L78" s="11"/>
      <c r="M78" s="11"/>
      <c r="N78" s="11"/>
      <c r="O78" s="11"/>
      <c r="P78" s="11"/>
      <c r="Q78" s="11"/>
      <c r="R78" s="11"/>
      <c r="S78" s="11"/>
      <c r="T78" s="11"/>
      <c r="U78" s="11"/>
    </row>
    <row r="79" spans="1:21" ht="15.75" customHeight="1">
      <c r="A79" s="11"/>
      <c r="B79" s="11"/>
      <c r="C79" s="11"/>
      <c r="D79" s="40"/>
      <c r="E79" s="40"/>
      <c r="F79" s="40"/>
      <c r="G79" s="40"/>
      <c r="H79" s="11"/>
      <c r="I79" s="11"/>
      <c r="J79" s="11"/>
      <c r="K79" s="11"/>
      <c r="L79" s="11"/>
      <c r="M79" s="11"/>
      <c r="N79" s="11"/>
      <c r="O79" s="11"/>
      <c r="P79" s="11"/>
      <c r="Q79" s="11"/>
      <c r="R79" s="11"/>
      <c r="S79" s="11"/>
      <c r="T79" s="11"/>
      <c r="U79" s="11"/>
    </row>
    <row r="80" spans="1:21" ht="15.75" customHeight="1">
      <c r="A80" s="11"/>
      <c r="B80" s="11"/>
      <c r="C80" s="11"/>
      <c r="D80" s="40"/>
      <c r="E80" s="40"/>
      <c r="F80" s="40"/>
      <c r="G80" s="40"/>
      <c r="H80" s="11"/>
      <c r="I80" s="11"/>
      <c r="J80" s="11"/>
      <c r="K80" s="11"/>
      <c r="L80" s="11"/>
      <c r="M80" s="11"/>
      <c r="N80" s="11"/>
      <c r="O80" s="11"/>
      <c r="P80" s="11"/>
      <c r="Q80" s="11"/>
      <c r="R80" s="11"/>
      <c r="S80" s="11"/>
      <c r="T80" s="11"/>
      <c r="U80" s="11"/>
    </row>
    <row r="81" spans="1:21" ht="15.75" customHeight="1">
      <c r="A81" s="11"/>
      <c r="B81" s="11"/>
      <c r="C81" s="11"/>
      <c r="D81" s="40"/>
      <c r="E81" s="40"/>
      <c r="F81" s="40"/>
      <c r="G81" s="40"/>
      <c r="H81" s="11"/>
      <c r="I81" s="11"/>
      <c r="J81" s="11"/>
      <c r="K81" s="11"/>
      <c r="L81" s="11"/>
      <c r="M81" s="11"/>
      <c r="N81" s="11"/>
      <c r="O81" s="11"/>
      <c r="P81" s="11"/>
      <c r="Q81" s="11"/>
      <c r="R81" s="11"/>
      <c r="S81" s="11"/>
      <c r="T81" s="11"/>
      <c r="U81" s="11"/>
    </row>
    <row r="82" spans="1:21" ht="15.75" customHeight="1">
      <c r="A82" s="11"/>
      <c r="B82" s="11"/>
      <c r="C82" s="11"/>
      <c r="D82" s="40"/>
      <c r="E82" s="40"/>
      <c r="F82" s="40"/>
      <c r="G82" s="40"/>
      <c r="H82" s="11"/>
      <c r="I82" s="11"/>
      <c r="J82" s="11"/>
      <c r="K82" s="11"/>
      <c r="L82" s="11"/>
      <c r="M82" s="11"/>
      <c r="N82" s="11"/>
      <c r="O82" s="11"/>
      <c r="P82" s="11"/>
      <c r="Q82" s="11"/>
      <c r="R82" s="11"/>
      <c r="S82" s="11"/>
      <c r="T82" s="11"/>
      <c r="U82" s="11"/>
    </row>
    <row r="83" spans="1:21" ht="15.75" customHeight="1">
      <c r="A83" s="11"/>
      <c r="B83" s="11"/>
      <c r="C83" s="11"/>
      <c r="D83" s="40"/>
      <c r="E83" s="40"/>
      <c r="F83" s="40"/>
      <c r="G83" s="40"/>
      <c r="H83" s="11"/>
      <c r="I83" s="11"/>
      <c r="J83" s="11"/>
      <c r="K83" s="11"/>
      <c r="L83" s="11"/>
      <c r="M83" s="11"/>
      <c r="N83" s="11"/>
      <c r="O83" s="11"/>
      <c r="P83" s="11"/>
      <c r="Q83" s="11"/>
      <c r="R83" s="11"/>
      <c r="S83" s="11"/>
      <c r="T83" s="11"/>
      <c r="U83" s="11"/>
    </row>
    <row r="84" spans="1:21" ht="15.75" customHeight="1">
      <c r="A84" s="11"/>
      <c r="B84" s="11"/>
      <c r="C84" s="11"/>
      <c r="D84" s="40"/>
      <c r="E84" s="40"/>
      <c r="F84" s="40"/>
      <c r="G84" s="40"/>
      <c r="H84" s="11"/>
      <c r="I84" s="11"/>
      <c r="J84" s="11"/>
      <c r="K84" s="11"/>
      <c r="L84" s="11"/>
      <c r="M84" s="11"/>
      <c r="N84" s="11"/>
      <c r="O84" s="11"/>
      <c r="P84" s="11"/>
      <c r="Q84" s="11"/>
      <c r="R84" s="11"/>
      <c r="S84" s="11"/>
      <c r="T84" s="11"/>
      <c r="U84" s="11"/>
    </row>
    <row r="85" spans="1:21" ht="15.75" customHeight="1">
      <c r="A85" s="11"/>
      <c r="B85" s="11"/>
      <c r="C85" s="11"/>
      <c r="D85" s="40"/>
      <c r="E85" s="40"/>
      <c r="F85" s="40"/>
      <c r="G85" s="40"/>
      <c r="H85" s="11"/>
      <c r="I85" s="11"/>
      <c r="J85" s="11"/>
      <c r="K85" s="11"/>
      <c r="L85" s="11"/>
      <c r="M85" s="11"/>
      <c r="N85" s="11"/>
      <c r="O85" s="11"/>
      <c r="P85" s="11"/>
      <c r="Q85" s="11"/>
      <c r="R85" s="11"/>
      <c r="S85" s="11"/>
      <c r="T85" s="11"/>
      <c r="U85" s="11"/>
    </row>
    <row r="86" spans="1:21" ht="15.75" customHeight="1">
      <c r="A86" s="11"/>
      <c r="B86" s="11"/>
      <c r="C86" s="11"/>
      <c r="D86" s="40"/>
      <c r="E86" s="40"/>
      <c r="F86" s="40"/>
      <c r="G86" s="40"/>
      <c r="H86" s="11"/>
      <c r="I86" s="11"/>
      <c r="J86" s="11"/>
      <c r="K86" s="11"/>
      <c r="L86" s="11"/>
      <c r="M86" s="11"/>
      <c r="N86" s="11"/>
      <c r="O86" s="11"/>
      <c r="P86" s="11"/>
      <c r="Q86" s="11"/>
      <c r="R86" s="11"/>
      <c r="S86" s="11"/>
      <c r="T86" s="11"/>
      <c r="U86" s="11"/>
    </row>
    <row r="87" spans="1:21" ht="15.75" customHeight="1">
      <c r="A87" s="11"/>
      <c r="B87" s="11"/>
      <c r="C87" s="11"/>
      <c r="D87" s="40"/>
      <c r="E87" s="40"/>
      <c r="F87" s="40"/>
      <c r="G87" s="40"/>
      <c r="H87" s="11"/>
      <c r="I87" s="11"/>
      <c r="J87" s="11"/>
      <c r="K87" s="11"/>
      <c r="L87" s="11"/>
      <c r="M87" s="11"/>
      <c r="N87" s="11"/>
      <c r="O87" s="11"/>
      <c r="P87" s="11"/>
      <c r="Q87" s="11"/>
      <c r="R87" s="11"/>
      <c r="S87" s="11"/>
      <c r="T87" s="11"/>
      <c r="U87" s="11"/>
    </row>
    <row r="88" spans="1:21" ht="15.75" customHeight="1">
      <c r="A88" s="11"/>
      <c r="B88" s="11"/>
      <c r="C88" s="11"/>
      <c r="D88" s="40"/>
      <c r="E88" s="40"/>
      <c r="F88" s="40"/>
      <c r="G88" s="40"/>
      <c r="H88" s="11"/>
      <c r="I88" s="11"/>
      <c r="J88" s="11"/>
      <c r="K88" s="11"/>
      <c r="L88" s="11"/>
      <c r="M88" s="11"/>
      <c r="N88" s="11"/>
      <c r="O88" s="11"/>
      <c r="P88" s="11"/>
      <c r="Q88" s="11"/>
      <c r="R88" s="11"/>
      <c r="S88" s="11"/>
      <c r="T88" s="11"/>
      <c r="U88" s="11"/>
    </row>
    <row r="89" spans="1:21" ht="15.75" customHeight="1">
      <c r="A89" s="11"/>
      <c r="B89" s="11"/>
      <c r="C89" s="11"/>
      <c r="D89" s="40"/>
      <c r="E89" s="40"/>
      <c r="F89" s="40"/>
      <c r="G89" s="40"/>
      <c r="H89" s="11"/>
      <c r="I89" s="11"/>
      <c r="J89" s="11"/>
      <c r="K89" s="11"/>
      <c r="L89" s="11"/>
      <c r="M89" s="11"/>
      <c r="N89" s="11"/>
      <c r="O89" s="11"/>
      <c r="P89" s="11"/>
      <c r="Q89" s="11"/>
      <c r="R89" s="11"/>
      <c r="S89" s="11"/>
      <c r="T89" s="11"/>
      <c r="U89" s="11"/>
    </row>
    <row r="90" spans="1:21" ht="15.75" customHeight="1">
      <c r="A90" s="11"/>
      <c r="B90" s="11"/>
      <c r="C90" s="11"/>
      <c r="D90" s="40"/>
      <c r="E90" s="40"/>
      <c r="F90" s="40"/>
      <c r="G90" s="40"/>
      <c r="H90" s="11"/>
      <c r="I90" s="11"/>
      <c r="J90" s="11"/>
      <c r="K90" s="11"/>
      <c r="L90" s="11"/>
      <c r="M90" s="11"/>
      <c r="N90" s="11"/>
      <c r="O90" s="11"/>
      <c r="P90" s="11"/>
      <c r="Q90" s="11"/>
      <c r="R90" s="11"/>
      <c r="S90" s="11"/>
      <c r="T90" s="11"/>
      <c r="U90" s="11"/>
    </row>
    <row r="91" spans="1:21" ht="15.75" customHeight="1">
      <c r="A91" s="11"/>
      <c r="B91" s="11"/>
      <c r="C91" s="11"/>
      <c r="D91" s="40"/>
      <c r="E91" s="40"/>
      <c r="F91" s="40"/>
      <c r="G91" s="40"/>
      <c r="H91" s="11"/>
      <c r="I91" s="11"/>
      <c r="J91" s="11"/>
      <c r="K91" s="11"/>
      <c r="L91" s="11"/>
      <c r="M91" s="11"/>
      <c r="N91" s="11"/>
      <c r="O91" s="11"/>
      <c r="P91" s="11"/>
      <c r="Q91" s="11"/>
      <c r="R91" s="11"/>
      <c r="S91" s="11"/>
      <c r="T91" s="11"/>
      <c r="U91" s="11"/>
    </row>
    <row r="92" spans="1:21" ht="15.75" customHeight="1">
      <c r="A92" s="11"/>
      <c r="B92" s="11"/>
      <c r="C92" s="11"/>
      <c r="D92" s="40"/>
      <c r="E92" s="40"/>
      <c r="F92" s="40"/>
      <c r="G92" s="40"/>
      <c r="H92" s="11"/>
      <c r="I92" s="11"/>
      <c r="J92" s="11"/>
      <c r="K92" s="11"/>
      <c r="L92" s="11"/>
      <c r="M92" s="11"/>
      <c r="N92" s="11"/>
      <c r="O92" s="11"/>
      <c r="P92" s="11"/>
      <c r="Q92" s="11"/>
      <c r="R92" s="11"/>
      <c r="S92" s="11"/>
      <c r="T92" s="11"/>
      <c r="U92" s="11"/>
    </row>
    <row r="93" spans="1:21" ht="15.75" customHeight="1">
      <c r="A93" s="11"/>
      <c r="B93" s="11"/>
      <c r="C93" s="11"/>
      <c r="D93" s="40"/>
      <c r="E93" s="40"/>
      <c r="F93" s="40"/>
      <c r="G93" s="40"/>
      <c r="H93" s="11"/>
      <c r="I93" s="11"/>
      <c r="J93" s="11"/>
      <c r="K93" s="11"/>
      <c r="L93" s="11"/>
      <c r="M93" s="11"/>
      <c r="N93" s="11"/>
      <c r="O93" s="11"/>
      <c r="P93" s="11"/>
      <c r="Q93" s="11"/>
      <c r="R93" s="11"/>
      <c r="S93" s="11"/>
      <c r="T93" s="11"/>
      <c r="U93" s="11"/>
    </row>
    <row r="94" spans="1:21" ht="15.75" customHeight="1">
      <c r="A94" s="11"/>
      <c r="B94" s="11"/>
      <c r="C94" s="11"/>
      <c r="D94" s="40"/>
      <c r="E94" s="40"/>
      <c r="F94" s="40"/>
      <c r="G94" s="40"/>
      <c r="H94" s="11"/>
      <c r="I94" s="11"/>
      <c r="J94" s="11"/>
      <c r="K94" s="11"/>
      <c r="L94" s="11"/>
      <c r="M94" s="11"/>
      <c r="N94" s="11"/>
      <c r="O94" s="11"/>
      <c r="P94" s="11"/>
      <c r="Q94" s="11"/>
      <c r="R94" s="11"/>
      <c r="S94" s="11"/>
      <c r="T94" s="11"/>
      <c r="U94" s="11"/>
    </row>
    <row r="95" spans="1:21" ht="15.75" customHeight="1">
      <c r="A95" s="11"/>
      <c r="B95" s="11"/>
      <c r="C95" s="11"/>
      <c r="D95" s="40"/>
      <c r="E95" s="40"/>
      <c r="F95" s="40"/>
      <c r="G95" s="40"/>
      <c r="H95" s="11"/>
      <c r="I95" s="11"/>
      <c r="J95" s="11"/>
      <c r="K95" s="11"/>
      <c r="L95" s="11"/>
      <c r="M95" s="11"/>
      <c r="N95" s="11"/>
      <c r="O95" s="11"/>
      <c r="P95" s="11"/>
      <c r="Q95" s="11"/>
      <c r="R95" s="11"/>
      <c r="S95" s="11"/>
      <c r="T95" s="11"/>
      <c r="U95" s="11"/>
    </row>
    <row r="96" spans="1:21" ht="15.75" customHeight="1">
      <c r="A96" s="11"/>
      <c r="B96" s="11"/>
      <c r="C96" s="11"/>
      <c r="D96" s="40"/>
      <c r="E96" s="40"/>
      <c r="F96" s="40"/>
      <c r="G96" s="40"/>
      <c r="H96" s="11"/>
      <c r="I96" s="11"/>
      <c r="J96" s="11"/>
      <c r="K96" s="11"/>
      <c r="L96" s="11"/>
      <c r="M96" s="11"/>
      <c r="N96" s="11"/>
      <c r="O96" s="11"/>
      <c r="P96" s="11"/>
      <c r="Q96" s="11"/>
      <c r="R96" s="11"/>
      <c r="S96" s="11"/>
      <c r="T96" s="11"/>
      <c r="U96" s="11"/>
    </row>
    <row r="97" spans="1:21" ht="15.75" customHeight="1">
      <c r="A97" s="11"/>
      <c r="B97" s="11"/>
      <c r="C97" s="11"/>
      <c r="D97" s="40"/>
      <c r="E97" s="40"/>
      <c r="F97" s="40"/>
      <c r="G97" s="40"/>
      <c r="H97" s="11"/>
      <c r="I97" s="11"/>
      <c r="J97" s="11"/>
      <c r="K97" s="11"/>
      <c r="L97" s="11"/>
      <c r="M97" s="11"/>
      <c r="N97" s="11"/>
      <c r="O97" s="11"/>
      <c r="P97" s="11"/>
      <c r="Q97" s="11"/>
      <c r="R97" s="11"/>
      <c r="S97" s="11"/>
      <c r="T97" s="11"/>
      <c r="U97" s="11"/>
    </row>
    <row r="98" spans="1:21" ht="15.75" customHeight="1">
      <c r="A98" s="11"/>
      <c r="B98" s="11"/>
      <c r="C98" s="11"/>
      <c r="D98" s="40"/>
      <c r="E98" s="40"/>
      <c r="F98" s="40"/>
      <c r="G98" s="40"/>
      <c r="H98" s="11"/>
      <c r="I98" s="11"/>
      <c r="J98" s="11"/>
      <c r="K98" s="11"/>
      <c r="L98" s="11"/>
      <c r="M98" s="11"/>
      <c r="N98" s="11"/>
      <c r="O98" s="11"/>
      <c r="P98" s="11"/>
      <c r="Q98" s="11"/>
      <c r="R98" s="11"/>
      <c r="S98" s="11"/>
      <c r="T98" s="11"/>
      <c r="U98" s="11"/>
    </row>
    <row r="99" spans="1:21" ht="15.75" customHeight="1">
      <c r="A99" s="11"/>
      <c r="B99" s="11"/>
      <c r="C99" s="11"/>
      <c r="D99" s="40"/>
      <c r="E99" s="40"/>
      <c r="F99" s="40"/>
      <c r="G99" s="40"/>
      <c r="H99" s="11"/>
      <c r="I99" s="11"/>
      <c r="J99" s="11"/>
      <c r="K99" s="11"/>
      <c r="L99" s="11"/>
      <c r="M99" s="11"/>
      <c r="N99" s="11"/>
      <c r="O99" s="11"/>
      <c r="P99" s="11"/>
      <c r="Q99" s="11"/>
      <c r="R99" s="11"/>
      <c r="S99" s="11"/>
      <c r="T99" s="11"/>
      <c r="U99" s="11"/>
    </row>
    <row r="100" spans="1:21" ht="15.75" customHeight="1">
      <c r="A100" s="11"/>
      <c r="B100" s="11"/>
      <c r="C100" s="11"/>
      <c r="D100" s="40"/>
      <c r="E100" s="40"/>
      <c r="F100" s="40"/>
      <c r="G100" s="40"/>
      <c r="H100" s="11"/>
      <c r="I100" s="11"/>
      <c r="J100" s="11"/>
      <c r="K100" s="11"/>
      <c r="L100" s="11"/>
      <c r="M100" s="11"/>
      <c r="N100" s="11"/>
      <c r="O100" s="11"/>
      <c r="P100" s="11"/>
      <c r="Q100" s="11"/>
      <c r="R100" s="11"/>
      <c r="S100" s="11"/>
      <c r="T100" s="11"/>
      <c r="U100" s="11"/>
    </row>
    <row r="101" spans="1:21" ht="15.75" customHeight="1">
      <c r="A101" s="11"/>
      <c r="B101" s="11"/>
      <c r="C101" s="11"/>
      <c r="D101" s="40"/>
      <c r="E101" s="40"/>
      <c r="F101" s="40"/>
      <c r="G101" s="40"/>
      <c r="H101" s="11"/>
      <c r="I101" s="11"/>
      <c r="J101" s="11"/>
      <c r="K101" s="11"/>
      <c r="L101" s="11"/>
      <c r="M101" s="11"/>
      <c r="N101" s="11"/>
      <c r="O101" s="11"/>
      <c r="P101" s="11"/>
      <c r="Q101" s="11"/>
      <c r="R101" s="11"/>
      <c r="S101" s="11"/>
      <c r="T101" s="11"/>
      <c r="U101" s="11"/>
    </row>
    <row r="102" spans="1:21" ht="15.75" customHeight="1">
      <c r="A102" s="11"/>
      <c r="B102" s="11"/>
      <c r="C102" s="11"/>
      <c r="D102" s="40"/>
      <c r="E102" s="40"/>
      <c r="F102" s="40"/>
      <c r="G102" s="40"/>
      <c r="H102" s="11"/>
      <c r="I102" s="11"/>
      <c r="J102" s="11"/>
      <c r="K102" s="11"/>
      <c r="L102" s="11"/>
      <c r="M102" s="11"/>
      <c r="N102" s="11"/>
      <c r="O102" s="11"/>
      <c r="P102" s="11"/>
      <c r="Q102" s="11"/>
      <c r="R102" s="11"/>
      <c r="S102" s="11"/>
      <c r="T102" s="11"/>
      <c r="U102" s="11"/>
    </row>
    <row r="103" spans="1:21" ht="15.75" customHeight="1">
      <c r="A103" s="11"/>
      <c r="B103" s="11"/>
      <c r="C103" s="11"/>
      <c r="D103" s="40"/>
      <c r="E103" s="40"/>
      <c r="F103" s="40"/>
      <c r="G103" s="40"/>
      <c r="H103" s="11"/>
      <c r="I103" s="11"/>
      <c r="J103" s="11"/>
      <c r="K103" s="11"/>
      <c r="L103" s="11"/>
      <c r="M103" s="11"/>
      <c r="N103" s="11"/>
      <c r="O103" s="11"/>
      <c r="P103" s="11"/>
      <c r="Q103" s="11"/>
      <c r="R103" s="11"/>
      <c r="S103" s="11"/>
      <c r="T103" s="11"/>
      <c r="U103" s="11"/>
    </row>
    <row r="104" spans="1:21" ht="15.75" customHeight="1">
      <c r="A104" s="11"/>
      <c r="B104" s="11"/>
      <c r="C104" s="11"/>
      <c r="D104" s="40"/>
      <c r="E104" s="40"/>
      <c r="F104" s="40"/>
      <c r="G104" s="40"/>
      <c r="H104" s="11"/>
      <c r="I104" s="11"/>
      <c r="J104" s="11"/>
      <c r="K104" s="11"/>
      <c r="L104" s="11"/>
      <c r="M104" s="11"/>
      <c r="N104" s="11"/>
      <c r="O104" s="11"/>
      <c r="P104" s="11"/>
      <c r="Q104" s="11"/>
      <c r="R104" s="11"/>
      <c r="S104" s="11"/>
      <c r="T104" s="11"/>
      <c r="U104" s="11"/>
    </row>
    <row r="105" spans="1:21" ht="15.75" customHeight="1">
      <c r="A105" s="11"/>
      <c r="B105" s="11"/>
      <c r="C105" s="11"/>
      <c r="D105" s="40"/>
      <c r="E105" s="40"/>
      <c r="F105" s="40"/>
      <c r="G105" s="40"/>
      <c r="H105" s="11"/>
      <c r="I105" s="11"/>
      <c r="J105" s="11"/>
      <c r="K105" s="11"/>
      <c r="L105" s="11"/>
      <c r="M105" s="11"/>
      <c r="N105" s="11"/>
      <c r="O105" s="11"/>
      <c r="P105" s="11"/>
      <c r="Q105" s="11"/>
      <c r="R105" s="11"/>
      <c r="S105" s="11"/>
      <c r="T105" s="11"/>
      <c r="U105" s="11"/>
    </row>
    <row r="106" spans="1:21" ht="15.75" customHeight="1">
      <c r="A106" s="11"/>
      <c r="B106" s="11"/>
      <c r="C106" s="11"/>
      <c r="D106" s="40"/>
      <c r="E106" s="40"/>
      <c r="F106" s="40"/>
      <c r="G106" s="40"/>
      <c r="H106" s="11"/>
      <c r="I106" s="11"/>
      <c r="J106" s="11"/>
      <c r="K106" s="11"/>
      <c r="L106" s="11"/>
      <c r="M106" s="11"/>
      <c r="N106" s="11"/>
      <c r="O106" s="11"/>
      <c r="P106" s="11"/>
      <c r="Q106" s="11"/>
      <c r="R106" s="11"/>
      <c r="S106" s="11"/>
      <c r="T106" s="11"/>
      <c r="U106" s="11"/>
    </row>
    <row r="107" spans="1:21" ht="15.75" customHeight="1">
      <c r="A107" s="11"/>
      <c r="B107" s="11"/>
      <c r="C107" s="11"/>
      <c r="D107" s="40"/>
      <c r="E107" s="40"/>
      <c r="F107" s="40"/>
      <c r="G107" s="40"/>
      <c r="H107" s="11"/>
      <c r="I107" s="11"/>
      <c r="J107" s="11"/>
      <c r="K107" s="11"/>
      <c r="L107" s="11"/>
      <c r="M107" s="11"/>
      <c r="N107" s="11"/>
      <c r="O107" s="11"/>
      <c r="P107" s="11"/>
      <c r="Q107" s="11"/>
      <c r="R107" s="11"/>
      <c r="S107" s="11"/>
      <c r="T107" s="11"/>
      <c r="U107" s="11"/>
    </row>
    <row r="108" spans="1:21" ht="15.75" customHeight="1">
      <c r="A108" s="11"/>
      <c r="B108" s="11"/>
      <c r="C108" s="11"/>
      <c r="D108" s="40"/>
      <c r="E108" s="40"/>
      <c r="F108" s="40"/>
      <c r="G108" s="40"/>
      <c r="H108" s="11"/>
      <c r="I108" s="11"/>
      <c r="J108" s="11"/>
      <c r="K108" s="11"/>
      <c r="L108" s="11"/>
      <c r="M108" s="11"/>
      <c r="N108" s="11"/>
      <c r="O108" s="11"/>
      <c r="P108" s="11"/>
      <c r="Q108" s="11"/>
      <c r="R108" s="11"/>
      <c r="S108" s="11"/>
      <c r="T108" s="11"/>
      <c r="U108" s="11"/>
    </row>
    <row r="109" spans="1:21" ht="15.75" customHeight="1">
      <c r="A109" s="11"/>
      <c r="B109" s="11"/>
      <c r="C109" s="11"/>
      <c r="D109" s="40"/>
      <c r="E109" s="40"/>
      <c r="F109" s="40"/>
      <c r="G109" s="40"/>
      <c r="H109" s="11"/>
      <c r="I109" s="11"/>
      <c r="J109" s="11"/>
      <c r="K109" s="11"/>
      <c r="L109" s="11"/>
      <c r="M109" s="11"/>
      <c r="N109" s="11"/>
      <c r="O109" s="11"/>
      <c r="P109" s="11"/>
      <c r="Q109" s="11"/>
      <c r="R109" s="11"/>
      <c r="S109" s="11"/>
      <c r="T109" s="11"/>
      <c r="U109" s="11"/>
    </row>
    <row r="110" spans="1:21" ht="15.75" customHeight="1">
      <c r="A110" s="11"/>
      <c r="B110" s="11"/>
      <c r="C110" s="11"/>
      <c r="D110" s="40"/>
      <c r="E110" s="40"/>
      <c r="F110" s="40"/>
      <c r="G110" s="40"/>
      <c r="H110" s="11"/>
      <c r="I110" s="11"/>
      <c r="J110" s="11"/>
      <c r="K110" s="11"/>
      <c r="L110" s="11"/>
      <c r="M110" s="11"/>
      <c r="N110" s="11"/>
      <c r="O110" s="11"/>
      <c r="P110" s="11"/>
      <c r="Q110" s="11"/>
      <c r="R110" s="11"/>
      <c r="S110" s="11"/>
      <c r="T110" s="11"/>
      <c r="U110" s="11"/>
    </row>
    <row r="111" spans="1:21" ht="15.75" customHeight="1">
      <c r="A111" s="11"/>
      <c r="B111" s="11"/>
      <c r="C111" s="11"/>
      <c r="D111" s="40"/>
      <c r="E111" s="40"/>
      <c r="F111" s="40"/>
      <c r="G111" s="40"/>
      <c r="H111" s="11"/>
      <c r="I111" s="11"/>
      <c r="J111" s="11"/>
      <c r="K111" s="11"/>
      <c r="L111" s="11"/>
      <c r="M111" s="11"/>
      <c r="N111" s="11"/>
      <c r="O111" s="11"/>
      <c r="P111" s="11"/>
      <c r="Q111" s="11"/>
      <c r="R111" s="11"/>
      <c r="S111" s="11"/>
      <c r="T111" s="11"/>
      <c r="U111" s="11"/>
    </row>
    <row r="112" spans="1:21" ht="15.75" customHeight="1">
      <c r="A112" s="11"/>
      <c r="B112" s="11"/>
      <c r="C112" s="11"/>
      <c r="D112" s="40"/>
      <c r="E112" s="40"/>
      <c r="F112" s="40"/>
      <c r="G112" s="40"/>
      <c r="H112" s="11"/>
      <c r="I112" s="11"/>
      <c r="J112" s="11"/>
      <c r="K112" s="11"/>
      <c r="L112" s="11"/>
      <c r="M112" s="11"/>
      <c r="N112" s="11"/>
      <c r="O112" s="11"/>
      <c r="P112" s="11"/>
      <c r="Q112" s="11"/>
      <c r="R112" s="11"/>
      <c r="S112" s="11"/>
      <c r="T112" s="11"/>
      <c r="U112" s="11"/>
    </row>
    <row r="113" spans="1:21" ht="15.75" customHeight="1">
      <c r="A113" s="11"/>
      <c r="B113" s="11"/>
      <c r="C113" s="11"/>
      <c r="D113" s="40"/>
      <c r="E113" s="40"/>
      <c r="F113" s="40"/>
      <c r="G113" s="40"/>
      <c r="H113" s="11"/>
      <c r="I113" s="11"/>
      <c r="J113" s="11"/>
      <c r="K113" s="11"/>
      <c r="L113" s="11"/>
      <c r="M113" s="11"/>
      <c r="N113" s="11"/>
      <c r="O113" s="11"/>
      <c r="P113" s="11"/>
      <c r="Q113" s="11"/>
      <c r="R113" s="11"/>
      <c r="S113" s="11"/>
      <c r="T113" s="11"/>
      <c r="U113" s="11"/>
    </row>
    <row r="114" spans="1:21" ht="15.75" customHeight="1">
      <c r="A114" s="11"/>
      <c r="B114" s="11"/>
      <c r="C114" s="11"/>
      <c r="D114" s="40"/>
      <c r="E114" s="40"/>
      <c r="F114" s="40"/>
      <c r="G114" s="40"/>
      <c r="H114" s="11"/>
      <c r="I114" s="11"/>
      <c r="J114" s="11"/>
      <c r="K114" s="11"/>
      <c r="L114" s="11"/>
      <c r="M114" s="11"/>
      <c r="N114" s="11"/>
      <c r="O114" s="11"/>
      <c r="P114" s="11"/>
      <c r="Q114" s="11"/>
      <c r="R114" s="11"/>
      <c r="S114" s="11"/>
      <c r="T114" s="11"/>
      <c r="U114" s="11"/>
    </row>
    <row r="115" spans="1:21" ht="15.75" customHeight="1">
      <c r="A115" s="11"/>
      <c r="B115" s="11"/>
      <c r="C115" s="11"/>
      <c r="D115" s="40"/>
      <c r="E115" s="40"/>
      <c r="F115" s="40"/>
      <c r="G115" s="40"/>
      <c r="H115" s="11"/>
      <c r="I115" s="11"/>
      <c r="J115" s="11"/>
      <c r="K115" s="11"/>
      <c r="L115" s="11"/>
      <c r="M115" s="11"/>
      <c r="N115" s="11"/>
      <c r="O115" s="11"/>
      <c r="P115" s="11"/>
      <c r="Q115" s="11"/>
      <c r="R115" s="11"/>
      <c r="S115" s="11"/>
      <c r="T115" s="11"/>
      <c r="U115" s="11"/>
    </row>
    <row r="116" spans="1:21" ht="15.75" customHeight="1">
      <c r="A116" s="11"/>
      <c r="B116" s="11"/>
      <c r="C116" s="11"/>
      <c r="D116" s="40"/>
      <c r="E116" s="40"/>
      <c r="F116" s="40"/>
      <c r="G116" s="40"/>
      <c r="H116" s="11"/>
      <c r="I116" s="11"/>
      <c r="J116" s="11"/>
      <c r="K116" s="11"/>
      <c r="L116" s="11"/>
      <c r="M116" s="11"/>
      <c r="N116" s="11"/>
      <c r="O116" s="11"/>
      <c r="P116" s="11"/>
      <c r="Q116" s="11"/>
      <c r="R116" s="11"/>
      <c r="S116" s="11"/>
      <c r="T116" s="11"/>
      <c r="U116" s="11"/>
    </row>
    <row r="117" spans="1:21" ht="15.75" customHeight="1">
      <c r="A117" s="11"/>
      <c r="B117" s="11"/>
      <c r="C117" s="11"/>
      <c r="D117" s="40"/>
      <c r="E117" s="40"/>
      <c r="F117" s="40"/>
      <c r="G117" s="40"/>
      <c r="H117" s="11"/>
      <c r="I117" s="11"/>
      <c r="J117" s="11"/>
      <c r="K117" s="11"/>
      <c r="L117" s="11"/>
      <c r="M117" s="11"/>
      <c r="N117" s="11"/>
      <c r="O117" s="11"/>
      <c r="P117" s="11"/>
      <c r="Q117" s="11"/>
      <c r="R117" s="11"/>
      <c r="S117" s="11"/>
      <c r="T117" s="11"/>
      <c r="U117" s="11"/>
    </row>
    <row r="118" spans="1:21" ht="15.75" customHeight="1">
      <c r="A118" s="11"/>
      <c r="B118" s="11"/>
      <c r="C118" s="11"/>
      <c r="D118" s="40"/>
      <c r="E118" s="40"/>
      <c r="F118" s="40"/>
      <c r="G118" s="40"/>
      <c r="H118" s="11"/>
      <c r="I118" s="11"/>
      <c r="J118" s="11"/>
      <c r="K118" s="11"/>
      <c r="L118" s="11"/>
      <c r="M118" s="11"/>
      <c r="N118" s="11"/>
      <c r="O118" s="11"/>
      <c r="P118" s="11"/>
      <c r="Q118" s="11"/>
      <c r="R118" s="11"/>
      <c r="S118" s="11"/>
      <c r="T118" s="11"/>
      <c r="U118" s="11"/>
    </row>
    <row r="119" spans="1:21" ht="15.75" customHeight="1">
      <c r="A119" s="11"/>
      <c r="B119" s="11"/>
      <c r="C119" s="11"/>
      <c r="D119" s="40"/>
      <c r="E119" s="40"/>
      <c r="F119" s="40"/>
      <c r="G119" s="40"/>
      <c r="H119" s="11"/>
      <c r="I119" s="11"/>
      <c r="J119" s="11"/>
      <c r="K119" s="11"/>
      <c r="L119" s="11"/>
      <c r="M119" s="11"/>
      <c r="N119" s="11"/>
      <c r="O119" s="11"/>
      <c r="P119" s="11"/>
      <c r="Q119" s="11"/>
      <c r="R119" s="11"/>
      <c r="S119" s="11"/>
      <c r="T119" s="11"/>
      <c r="U119" s="11"/>
    </row>
    <row r="120" spans="1:21" ht="15.75" customHeight="1">
      <c r="A120" s="11"/>
      <c r="B120" s="11"/>
      <c r="C120" s="11"/>
      <c r="D120" s="40"/>
      <c r="E120" s="40"/>
      <c r="F120" s="40"/>
      <c r="G120" s="40"/>
      <c r="H120" s="11"/>
      <c r="I120" s="11"/>
      <c r="J120" s="11"/>
      <c r="K120" s="11"/>
      <c r="L120" s="11"/>
      <c r="M120" s="11"/>
      <c r="N120" s="11"/>
      <c r="O120" s="11"/>
      <c r="P120" s="11"/>
      <c r="Q120" s="11"/>
      <c r="R120" s="11"/>
      <c r="S120" s="11"/>
      <c r="T120" s="11"/>
      <c r="U120" s="11"/>
    </row>
    <row r="121" spans="1:21" ht="15.75" customHeight="1">
      <c r="A121" s="11"/>
      <c r="B121" s="11"/>
      <c r="C121" s="11"/>
      <c r="D121" s="40"/>
      <c r="E121" s="40"/>
      <c r="F121" s="40"/>
      <c r="G121" s="40"/>
      <c r="H121" s="11"/>
      <c r="I121" s="11"/>
      <c r="J121" s="11"/>
      <c r="K121" s="11"/>
      <c r="L121" s="11"/>
      <c r="M121" s="11"/>
      <c r="N121" s="11"/>
      <c r="O121" s="11"/>
      <c r="P121" s="11"/>
      <c r="Q121" s="11"/>
      <c r="R121" s="11"/>
      <c r="S121" s="11"/>
      <c r="T121" s="11"/>
      <c r="U121" s="11"/>
    </row>
    <row r="122" spans="1:21" ht="15.75" customHeight="1">
      <c r="A122" s="11"/>
      <c r="B122" s="11"/>
      <c r="C122" s="11"/>
      <c r="D122" s="40"/>
      <c r="E122" s="40"/>
      <c r="F122" s="40"/>
      <c r="G122" s="40"/>
      <c r="H122" s="11"/>
      <c r="I122" s="11"/>
      <c r="J122" s="11"/>
      <c r="K122" s="11"/>
      <c r="L122" s="11"/>
      <c r="M122" s="11"/>
      <c r="N122" s="11"/>
      <c r="O122" s="11"/>
      <c r="P122" s="11"/>
      <c r="Q122" s="11"/>
      <c r="R122" s="11"/>
      <c r="S122" s="11"/>
      <c r="T122" s="11"/>
      <c r="U122" s="11"/>
    </row>
    <row r="123" spans="1:21" ht="15.75" customHeight="1">
      <c r="A123" s="11"/>
      <c r="B123" s="11"/>
      <c r="C123" s="11"/>
      <c r="D123" s="40"/>
      <c r="E123" s="40"/>
      <c r="F123" s="40"/>
      <c r="G123" s="40"/>
      <c r="H123" s="11"/>
      <c r="I123" s="11"/>
      <c r="J123" s="11"/>
      <c r="K123" s="11"/>
      <c r="L123" s="11"/>
      <c r="M123" s="11"/>
      <c r="N123" s="11"/>
      <c r="O123" s="11"/>
      <c r="P123" s="11"/>
      <c r="Q123" s="11"/>
      <c r="R123" s="11"/>
      <c r="S123" s="11"/>
      <c r="T123" s="11"/>
      <c r="U123" s="11"/>
    </row>
    <row r="124" spans="1:21" ht="15.75" customHeight="1">
      <c r="A124" s="11"/>
      <c r="B124" s="11"/>
      <c r="C124" s="11"/>
      <c r="D124" s="40"/>
      <c r="E124" s="40"/>
      <c r="F124" s="40"/>
      <c r="G124" s="40"/>
      <c r="H124" s="11"/>
      <c r="I124" s="11"/>
      <c r="J124" s="11"/>
      <c r="K124" s="11"/>
      <c r="L124" s="11"/>
      <c r="M124" s="11"/>
      <c r="N124" s="11"/>
      <c r="O124" s="11"/>
      <c r="P124" s="11"/>
      <c r="Q124" s="11"/>
      <c r="R124" s="11"/>
      <c r="S124" s="11"/>
      <c r="T124" s="11"/>
      <c r="U124" s="11"/>
    </row>
    <row r="125" spans="1:21" ht="15.75" customHeight="1">
      <c r="A125" s="11"/>
      <c r="B125" s="11"/>
      <c r="C125" s="11"/>
      <c r="D125" s="40"/>
      <c r="E125" s="40"/>
      <c r="F125" s="40"/>
      <c r="G125" s="40"/>
      <c r="H125" s="11"/>
      <c r="I125" s="11"/>
      <c r="J125" s="11"/>
      <c r="K125" s="11"/>
      <c r="L125" s="11"/>
      <c r="M125" s="11"/>
      <c r="N125" s="11"/>
      <c r="O125" s="11"/>
      <c r="P125" s="11"/>
      <c r="Q125" s="11"/>
      <c r="R125" s="11"/>
      <c r="S125" s="11"/>
      <c r="T125" s="11"/>
      <c r="U125" s="11"/>
    </row>
    <row r="126" spans="1:21" ht="15.75" customHeight="1">
      <c r="A126" s="11"/>
      <c r="B126" s="11"/>
      <c r="C126" s="11"/>
      <c r="D126" s="40"/>
      <c r="E126" s="40"/>
      <c r="F126" s="40"/>
      <c r="G126" s="40"/>
      <c r="H126" s="11"/>
      <c r="I126" s="11"/>
      <c r="J126" s="11"/>
      <c r="K126" s="11"/>
      <c r="L126" s="11"/>
      <c r="M126" s="11"/>
      <c r="N126" s="11"/>
      <c r="O126" s="11"/>
      <c r="P126" s="11"/>
      <c r="Q126" s="11"/>
      <c r="R126" s="11"/>
      <c r="S126" s="11"/>
      <c r="T126" s="11"/>
      <c r="U126" s="11"/>
    </row>
    <row r="127" spans="1:21" ht="15.75" customHeight="1">
      <c r="A127" s="11"/>
      <c r="B127" s="11"/>
      <c r="C127" s="11"/>
      <c r="D127" s="40"/>
      <c r="E127" s="40"/>
      <c r="F127" s="40"/>
      <c r="G127" s="40"/>
      <c r="H127" s="11"/>
      <c r="I127" s="11"/>
      <c r="J127" s="11"/>
      <c r="K127" s="11"/>
      <c r="L127" s="11"/>
      <c r="M127" s="11"/>
      <c r="N127" s="11"/>
      <c r="O127" s="11"/>
      <c r="P127" s="11"/>
      <c r="Q127" s="11"/>
      <c r="R127" s="11"/>
      <c r="S127" s="11"/>
      <c r="T127" s="11"/>
      <c r="U127" s="11"/>
    </row>
    <row r="128" spans="1:21" ht="15.75" customHeight="1">
      <c r="A128" s="11"/>
      <c r="B128" s="11"/>
      <c r="C128" s="11"/>
      <c r="D128" s="40"/>
      <c r="E128" s="40"/>
      <c r="F128" s="40"/>
      <c r="G128" s="40"/>
      <c r="H128" s="11"/>
      <c r="I128" s="11"/>
      <c r="J128" s="11"/>
      <c r="K128" s="11"/>
      <c r="L128" s="11"/>
      <c r="M128" s="11"/>
      <c r="N128" s="11"/>
      <c r="O128" s="11"/>
      <c r="P128" s="11"/>
      <c r="Q128" s="11"/>
      <c r="R128" s="11"/>
      <c r="S128" s="11"/>
      <c r="T128" s="11"/>
      <c r="U128" s="11"/>
    </row>
    <row r="129" spans="1:21" ht="15.75" customHeight="1">
      <c r="A129" s="11"/>
      <c r="B129" s="11"/>
      <c r="C129" s="11"/>
      <c r="D129" s="40"/>
      <c r="E129" s="40"/>
      <c r="F129" s="40"/>
      <c r="G129" s="40"/>
      <c r="H129" s="11"/>
      <c r="I129" s="11"/>
      <c r="J129" s="11"/>
      <c r="K129" s="11"/>
      <c r="L129" s="11"/>
      <c r="M129" s="11"/>
      <c r="N129" s="11"/>
      <c r="O129" s="11"/>
      <c r="P129" s="11"/>
      <c r="Q129" s="11"/>
      <c r="R129" s="11"/>
      <c r="S129" s="11"/>
      <c r="T129" s="11"/>
      <c r="U129" s="11"/>
    </row>
    <row r="130" spans="1:21" ht="15.75" customHeight="1">
      <c r="A130" s="11"/>
      <c r="B130" s="11"/>
      <c r="C130" s="11"/>
      <c r="D130" s="40"/>
      <c r="E130" s="40"/>
      <c r="F130" s="40"/>
      <c r="G130" s="40"/>
      <c r="H130" s="11"/>
      <c r="I130" s="11"/>
      <c r="J130" s="11"/>
      <c r="K130" s="11"/>
      <c r="L130" s="11"/>
      <c r="M130" s="11"/>
      <c r="N130" s="11"/>
      <c r="O130" s="11"/>
      <c r="P130" s="11"/>
      <c r="Q130" s="11"/>
      <c r="R130" s="11"/>
      <c r="S130" s="11"/>
      <c r="T130" s="11"/>
      <c r="U130" s="11"/>
    </row>
    <row r="131" spans="1:21" ht="15.75" customHeight="1">
      <c r="A131" s="11"/>
      <c r="B131" s="11"/>
      <c r="C131" s="11"/>
      <c r="D131" s="40"/>
      <c r="E131" s="40"/>
      <c r="F131" s="40"/>
      <c r="G131" s="40"/>
      <c r="H131" s="11"/>
      <c r="I131" s="11"/>
      <c r="J131" s="11"/>
      <c r="K131" s="11"/>
      <c r="L131" s="11"/>
      <c r="M131" s="11"/>
      <c r="N131" s="11"/>
      <c r="O131" s="11"/>
      <c r="P131" s="11"/>
      <c r="Q131" s="11"/>
      <c r="R131" s="11"/>
      <c r="S131" s="11"/>
      <c r="T131" s="11"/>
      <c r="U131" s="11"/>
    </row>
    <row r="132" spans="1:21" ht="15.75" customHeight="1">
      <c r="A132" s="11"/>
      <c r="B132" s="11"/>
      <c r="C132" s="11"/>
      <c r="D132" s="40"/>
      <c r="E132" s="40"/>
      <c r="F132" s="40"/>
      <c r="G132" s="40"/>
      <c r="H132" s="11"/>
      <c r="I132" s="11"/>
      <c r="J132" s="11"/>
      <c r="K132" s="11"/>
      <c r="L132" s="11"/>
      <c r="M132" s="11"/>
      <c r="N132" s="11"/>
      <c r="O132" s="11"/>
      <c r="P132" s="11"/>
      <c r="Q132" s="11"/>
      <c r="R132" s="11"/>
      <c r="S132" s="11"/>
      <c r="T132" s="11"/>
      <c r="U132" s="11"/>
    </row>
    <row r="133" spans="1:21" ht="15.75" customHeight="1">
      <c r="A133" s="11"/>
      <c r="B133" s="11"/>
      <c r="C133" s="11"/>
      <c r="D133" s="40"/>
      <c r="E133" s="40"/>
      <c r="F133" s="40"/>
      <c r="G133" s="40"/>
      <c r="H133" s="11"/>
      <c r="I133" s="11"/>
      <c r="J133" s="11"/>
      <c r="K133" s="11"/>
      <c r="L133" s="11"/>
      <c r="M133" s="11"/>
      <c r="N133" s="11"/>
      <c r="O133" s="11"/>
      <c r="P133" s="11"/>
      <c r="Q133" s="11"/>
      <c r="R133" s="11"/>
      <c r="S133" s="11"/>
      <c r="T133" s="11"/>
      <c r="U133" s="11"/>
    </row>
    <row r="134" spans="1:21" ht="15.75" customHeight="1">
      <c r="A134" s="11"/>
      <c r="B134" s="11"/>
      <c r="C134" s="11"/>
      <c r="D134" s="40"/>
      <c r="E134" s="40"/>
      <c r="F134" s="40"/>
      <c r="G134" s="40"/>
      <c r="H134" s="11"/>
      <c r="I134" s="11"/>
      <c r="J134" s="11"/>
      <c r="K134" s="11"/>
      <c r="L134" s="11"/>
      <c r="M134" s="11"/>
      <c r="N134" s="11"/>
      <c r="O134" s="11"/>
      <c r="P134" s="11"/>
      <c r="Q134" s="11"/>
      <c r="R134" s="11"/>
      <c r="S134" s="11"/>
      <c r="T134" s="11"/>
      <c r="U134" s="11"/>
    </row>
    <row r="135" spans="1:21" ht="15.75" customHeight="1">
      <c r="A135" s="11"/>
      <c r="B135" s="11"/>
      <c r="C135" s="11"/>
      <c r="D135" s="40"/>
      <c r="E135" s="40"/>
      <c r="F135" s="40"/>
      <c r="G135" s="40"/>
      <c r="H135" s="11"/>
      <c r="I135" s="11"/>
      <c r="J135" s="11"/>
      <c r="K135" s="11"/>
      <c r="L135" s="11"/>
      <c r="M135" s="11"/>
      <c r="N135" s="11"/>
      <c r="O135" s="11"/>
      <c r="P135" s="11"/>
      <c r="Q135" s="11"/>
      <c r="R135" s="11"/>
      <c r="S135" s="11"/>
      <c r="T135" s="11"/>
      <c r="U135" s="11"/>
    </row>
    <row r="136" spans="1:21" ht="15.75" customHeight="1">
      <c r="A136" s="11"/>
      <c r="B136" s="11"/>
      <c r="C136" s="11"/>
      <c r="D136" s="40"/>
      <c r="E136" s="40"/>
      <c r="F136" s="40"/>
      <c r="G136" s="40"/>
      <c r="H136" s="11"/>
      <c r="I136" s="11"/>
      <c r="J136" s="11"/>
      <c r="K136" s="11"/>
      <c r="L136" s="11"/>
      <c r="M136" s="11"/>
      <c r="N136" s="11"/>
      <c r="O136" s="11"/>
      <c r="P136" s="11"/>
      <c r="Q136" s="11"/>
      <c r="R136" s="11"/>
      <c r="S136" s="11"/>
      <c r="T136" s="11"/>
      <c r="U136" s="11"/>
    </row>
    <row r="137" spans="1:21" ht="15.75" customHeight="1">
      <c r="A137" s="11"/>
      <c r="B137" s="11"/>
      <c r="C137" s="11"/>
      <c r="D137" s="40"/>
      <c r="E137" s="40"/>
      <c r="F137" s="40"/>
      <c r="G137" s="40"/>
      <c r="H137" s="11"/>
      <c r="I137" s="11"/>
      <c r="J137" s="11"/>
      <c r="K137" s="11"/>
      <c r="L137" s="11"/>
      <c r="M137" s="11"/>
      <c r="N137" s="11"/>
      <c r="O137" s="11"/>
      <c r="P137" s="11"/>
      <c r="Q137" s="11"/>
      <c r="R137" s="11"/>
      <c r="S137" s="11"/>
      <c r="T137" s="11"/>
      <c r="U137" s="11"/>
    </row>
    <row r="138" spans="1:21" ht="15.75" customHeight="1">
      <c r="A138" s="11"/>
      <c r="B138" s="11"/>
      <c r="C138" s="11"/>
      <c r="D138" s="40"/>
      <c r="E138" s="40"/>
      <c r="F138" s="40"/>
      <c r="G138" s="40"/>
      <c r="H138" s="11"/>
      <c r="I138" s="11"/>
      <c r="J138" s="11"/>
      <c r="K138" s="11"/>
      <c r="L138" s="11"/>
      <c r="M138" s="11"/>
      <c r="N138" s="11"/>
      <c r="O138" s="11"/>
      <c r="P138" s="11"/>
      <c r="Q138" s="11"/>
      <c r="R138" s="11"/>
      <c r="S138" s="11"/>
      <c r="T138" s="11"/>
      <c r="U138" s="11"/>
    </row>
    <row r="139" spans="1:21" ht="15.75" customHeight="1">
      <c r="A139" s="11"/>
      <c r="B139" s="11"/>
      <c r="C139" s="11"/>
      <c r="D139" s="40"/>
      <c r="E139" s="40"/>
      <c r="F139" s="40"/>
      <c r="G139" s="40"/>
      <c r="H139" s="11"/>
      <c r="I139" s="11"/>
      <c r="J139" s="11"/>
      <c r="K139" s="11"/>
      <c r="L139" s="11"/>
      <c r="M139" s="11"/>
      <c r="N139" s="11"/>
      <c r="O139" s="11"/>
      <c r="P139" s="11"/>
      <c r="Q139" s="11"/>
      <c r="R139" s="11"/>
      <c r="S139" s="11"/>
      <c r="T139" s="11"/>
      <c r="U139" s="11"/>
    </row>
    <row r="140" spans="1:21" ht="15.75" customHeight="1">
      <c r="A140" s="11"/>
      <c r="B140" s="11"/>
      <c r="C140" s="11"/>
      <c r="D140" s="40"/>
      <c r="E140" s="40"/>
      <c r="F140" s="40"/>
      <c r="G140" s="40"/>
      <c r="H140" s="11"/>
      <c r="I140" s="11"/>
      <c r="J140" s="11"/>
      <c r="K140" s="11"/>
      <c r="L140" s="11"/>
      <c r="M140" s="11"/>
      <c r="N140" s="11"/>
      <c r="O140" s="11"/>
      <c r="P140" s="11"/>
      <c r="Q140" s="11"/>
      <c r="R140" s="11"/>
      <c r="S140" s="11"/>
      <c r="T140" s="11"/>
      <c r="U140" s="11"/>
    </row>
    <row r="141" spans="1:21" ht="15.75" customHeight="1">
      <c r="A141" s="11"/>
      <c r="B141" s="11"/>
      <c r="C141" s="11"/>
      <c r="D141" s="40"/>
      <c r="E141" s="40"/>
      <c r="F141" s="40"/>
      <c r="G141" s="40"/>
      <c r="H141" s="11"/>
      <c r="I141" s="11"/>
      <c r="J141" s="11"/>
      <c r="K141" s="11"/>
      <c r="L141" s="11"/>
      <c r="M141" s="11"/>
      <c r="N141" s="11"/>
      <c r="O141" s="11"/>
      <c r="P141" s="11"/>
      <c r="Q141" s="11"/>
      <c r="R141" s="11"/>
      <c r="S141" s="11"/>
      <c r="T141" s="11"/>
      <c r="U141" s="11"/>
    </row>
    <row r="142" spans="1:21" ht="15.75" customHeight="1">
      <c r="A142" s="11"/>
      <c r="B142" s="11"/>
      <c r="C142" s="11"/>
      <c r="D142" s="40"/>
      <c r="E142" s="40"/>
      <c r="F142" s="40"/>
      <c r="G142" s="40"/>
      <c r="H142" s="11"/>
      <c r="I142" s="11"/>
      <c r="J142" s="11"/>
      <c r="K142" s="11"/>
      <c r="L142" s="11"/>
      <c r="M142" s="11"/>
      <c r="N142" s="11"/>
      <c r="O142" s="11"/>
      <c r="P142" s="11"/>
      <c r="Q142" s="11"/>
      <c r="R142" s="11"/>
      <c r="S142" s="11"/>
      <c r="T142" s="11"/>
      <c r="U142" s="11"/>
    </row>
    <row r="143" spans="1:21" ht="15.75" customHeight="1">
      <c r="A143" s="11"/>
      <c r="B143" s="11"/>
      <c r="C143" s="11"/>
      <c r="D143" s="40"/>
      <c r="E143" s="40"/>
      <c r="F143" s="40"/>
      <c r="G143" s="40"/>
      <c r="H143" s="11"/>
      <c r="I143" s="11"/>
      <c r="J143" s="11"/>
      <c r="K143" s="11"/>
      <c r="L143" s="11"/>
      <c r="M143" s="11"/>
      <c r="N143" s="11"/>
      <c r="O143" s="11"/>
      <c r="P143" s="11"/>
      <c r="Q143" s="11"/>
      <c r="R143" s="11"/>
      <c r="S143" s="11"/>
      <c r="T143" s="11"/>
      <c r="U143" s="11"/>
    </row>
    <row r="144" spans="1:21" ht="15.75" customHeight="1">
      <c r="A144" s="11"/>
      <c r="B144" s="11"/>
      <c r="C144" s="11"/>
      <c r="D144" s="40"/>
      <c r="E144" s="40"/>
      <c r="F144" s="40"/>
      <c r="G144" s="40"/>
      <c r="H144" s="11"/>
      <c r="I144" s="11"/>
      <c r="J144" s="11"/>
      <c r="K144" s="11"/>
      <c r="L144" s="11"/>
      <c r="M144" s="11"/>
      <c r="N144" s="11"/>
      <c r="O144" s="11"/>
      <c r="P144" s="11"/>
      <c r="Q144" s="11"/>
      <c r="R144" s="11"/>
      <c r="S144" s="11"/>
      <c r="T144" s="11"/>
      <c r="U144" s="11"/>
    </row>
    <row r="145" spans="1:21" ht="15.75" customHeight="1">
      <c r="A145" s="11"/>
      <c r="B145" s="11"/>
      <c r="C145" s="11"/>
      <c r="D145" s="40"/>
      <c r="E145" s="40"/>
      <c r="F145" s="40"/>
      <c r="G145" s="40"/>
      <c r="H145" s="11"/>
      <c r="I145" s="11"/>
      <c r="J145" s="11"/>
      <c r="K145" s="11"/>
      <c r="L145" s="11"/>
      <c r="M145" s="11"/>
      <c r="N145" s="11"/>
      <c r="O145" s="11"/>
      <c r="P145" s="11"/>
      <c r="Q145" s="11"/>
      <c r="R145" s="11"/>
      <c r="S145" s="11"/>
      <c r="T145" s="11"/>
      <c r="U145" s="11"/>
    </row>
    <row r="146" spans="1:21" ht="15.75" customHeight="1">
      <c r="A146" s="11"/>
      <c r="B146" s="11"/>
      <c r="C146" s="11"/>
      <c r="D146" s="40"/>
      <c r="E146" s="40"/>
      <c r="F146" s="40"/>
      <c r="G146" s="40"/>
      <c r="H146" s="11"/>
      <c r="I146" s="11"/>
      <c r="J146" s="11"/>
      <c r="K146" s="11"/>
      <c r="L146" s="11"/>
      <c r="M146" s="11"/>
      <c r="N146" s="11"/>
      <c r="O146" s="11"/>
      <c r="P146" s="11"/>
      <c r="Q146" s="11"/>
      <c r="R146" s="11"/>
      <c r="S146" s="11"/>
      <c r="T146" s="11"/>
      <c r="U146" s="11"/>
    </row>
    <row r="147" spans="1:21" ht="15.75" customHeight="1">
      <c r="A147" s="11"/>
      <c r="B147" s="11"/>
      <c r="C147" s="11"/>
      <c r="D147" s="40"/>
      <c r="E147" s="40"/>
      <c r="F147" s="40"/>
      <c r="G147" s="40"/>
      <c r="H147" s="11"/>
      <c r="I147" s="11"/>
      <c r="J147" s="11"/>
      <c r="K147" s="11"/>
      <c r="L147" s="11"/>
      <c r="M147" s="11"/>
      <c r="N147" s="11"/>
      <c r="O147" s="11"/>
      <c r="P147" s="11"/>
      <c r="Q147" s="11"/>
      <c r="R147" s="11"/>
      <c r="S147" s="11"/>
      <c r="T147" s="11"/>
      <c r="U147" s="11"/>
    </row>
    <row r="148" spans="1:21" ht="15.75" customHeight="1">
      <c r="A148" s="11"/>
      <c r="B148" s="11"/>
      <c r="C148" s="11"/>
      <c r="D148" s="40"/>
      <c r="E148" s="40"/>
      <c r="F148" s="40"/>
      <c r="G148" s="40"/>
      <c r="H148" s="11"/>
      <c r="I148" s="11"/>
      <c r="J148" s="11"/>
      <c r="K148" s="11"/>
      <c r="L148" s="11"/>
      <c r="M148" s="11"/>
      <c r="N148" s="11"/>
      <c r="O148" s="11"/>
      <c r="P148" s="11"/>
      <c r="Q148" s="11"/>
      <c r="R148" s="11"/>
      <c r="S148" s="11"/>
      <c r="T148" s="11"/>
      <c r="U148" s="11"/>
    </row>
    <row r="149" spans="1:21" ht="15.75" customHeight="1">
      <c r="A149" s="11"/>
      <c r="B149" s="11"/>
      <c r="C149" s="11"/>
      <c r="D149" s="40"/>
      <c r="E149" s="40"/>
      <c r="F149" s="40"/>
      <c r="G149" s="40"/>
      <c r="H149" s="11"/>
      <c r="I149" s="11"/>
      <c r="J149" s="11"/>
      <c r="K149" s="11"/>
      <c r="L149" s="11"/>
      <c r="M149" s="11"/>
      <c r="N149" s="11"/>
      <c r="O149" s="11"/>
      <c r="P149" s="11"/>
      <c r="Q149" s="11"/>
      <c r="R149" s="11"/>
      <c r="S149" s="11"/>
      <c r="T149" s="11"/>
      <c r="U149" s="11"/>
    </row>
    <row r="150" spans="1:21" ht="15.75" customHeight="1">
      <c r="A150" s="11"/>
      <c r="B150" s="11"/>
      <c r="C150" s="11"/>
      <c r="D150" s="40"/>
      <c r="E150" s="40"/>
      <c r="F150" s="40"/>
      <c r="G150" s="40"/>
      <c r="H150" s="11"/>
      <c r="I150" s="11"/>
      <c r="J150" s="11"/>
      <c r="K150" s="11"/>
      <c r="L150" s="11"/>
      <c r="M150" s="11"/>
      <c r="N150" s="11"/>
      <c r="O150" s="11"/>
      <c r="P150" s="11"/>
      <c r="Q150" s="11"/>
      <c r="R150" s="11"/>
      <c r="S150" s="11"/>
      <c r="T150" s="11"/>
      <c r="U150" s="11"/>
    </row>
    <row r="151" spans="1:21" ht="15.75" customHeight="1">
      <c r="A151" s="11"/>
      <c r="B151" s="11"/>
      <c r="C151" s="11"/>
      <c r="D151" s="40"/>
      <c r="E151" s="40"/>
      <c r="F151" s="40"/>
      <c r="G151" s="40"/>
      <c r="H151" s="11"/>
      <c r="I151" s="11"/>
      <c r="J151" s="11"/>
      <c r="K151" s="11"/>
      <c r="L151" s="11"/>
      <c r="M151" s="11"/>
      <c r="N151" s="11"/>
      <c r="O151" s="11"/>
      <c r="P151" s="11"/>
      <c r="Q151" s="11"/>
      <c r="R151" s="11"/>
      <c r="S151" s="11"/>
      <c r="T151" s="11"/>
      <c r="U151" s="11"/>
    </row>
    <row r="152" spans="1:21" ht="15.75" customHeight="1">
      <c r="A152" s="11"/>
      <c r="B152" s="11"/>
      <c r="C152" s="11"/>
      <c r="D152" s="40"/>
      <c r="E152" s="40"/>
      <c r="F152" s="40"/>
      <c r="G152" s="40"/>
      <c r="H152" s="11"/>
      <c r="I152" s="11"/>
      <c r="J152" s="11"/>
      <c r="K152" s="11"/>
      <c r="L152" s="11"/>
      <c r="M152" s="11"/>
      <c r="N152" s="11"/>
      <c r="O152" s="11"/>
      <c r="P152" s="11"/>
      <c r="Q152" s="11"/>
      <c r="R152" s="11"/>
      <c r="S152" s="11"/>
      <c r="T152" s="11"/>
      <c r="U152" s="11"/>
    </row>
    <row r="153" spans="1:21" ht="15.75" customHeight="1">
      <c r="A153" s="11"/>
      <c r="B153" s="11"/>
      <c r="C153" s="11"/>
      <c r="D153" s="40"/>
      <c r="E153" s="40"/>
      <c r="F153" s="40"/>
      <c r="G153" s="40"/>
      <c r="H153" s="11"/>
      <c r="I153" s="11"/>
      <c r="J153" s="11"/>
      <c r="K153" s="11"/>
      <c r="L153" s="11"/>
      <c r="M153" s="11"/>
      <c r="N153" s="11"/>
      <c r="O153" s="11"/>
      <c r="P153" s="11"/>
      <c r="Q153" s="11"/>
      <c r="R153" s="11"/>
      <c r="S153" s="11"/>
      <c r="T153" s="11"/>
      <c r="U153" s="11"/>
    </row>
    <row r="154" spans="1:21" ht="15.75" customHeight="1">
      <c r="A154" s="11"/>
      <c r="B154" s="11"/>
      <c r="C154" s="11"/>
      <c r="D154" s="40"/>
      <c r="E154" s="40"/>
      <c r="F154" s="40"/>
      <c r="G154" s="40"/>
      <c r="H154" s="11"/>
      <c r="I154" s="11"/>
      <c r="J154" s="11"/>
      <c r="K154" s="11"/>
      <c r="L154" s="11"/>
      <c r="M154" s="11"/>
      <c r="N154" s="11"/>
      <c r="O154" s="11"/>
      <c r="P154" s="11"/>
      <c r="Q154" s="11"/>
      <c r="R154" s="11"/>
      <c r="S154" s="11"/>
      <c r="T154" s="11"/>
      <c r="U154" s="11"/>
    </row>
    <row r="155" spans="1:21" ht="15.75" customHeight="1">
      <c r="A155" s="11"/>
      <c r="B155" s="11"/>
      <c r="C155" s="11"/>
      <c r="D155" s="40"/>
      <c r="E155" s="40"/>
      <c r="F155" s="40"/>
      <c r="G155" s="40"/>
      <c r="H155" s="11"/>
      <c r="I155" s="11"/>
      <c r="J155" s="11"/>
      <c r="K155" s="11"/>
      <c r="L155" s="11"/>
      <c r="M155" s="11"/>
      <c r="N155" s="11"/>
      <c r="O155" s="11"/>
      <c r="P155" s="11"/>
      <c r="Q155" s="11"/>
      <c r="R155" s="11"/>
      <c r="S155" s="11"/>
      <c r="T155" s="11"/>
      <c r="U155" s="11"/>
    </row>
    <row r="156" spans="1:21" ht="15.75" customHeight="1">
      <c r="A156" s="11"/>
      <c r="B156" s="11"/>
      <c r="C156" s="11"/>
      <c r="D156" s="40"/>
      <c r="E156" s="40"/>
      <c r="F156" s="40"/>
      <c r="G156" s="40"/>
      <c r="H156" s="11"/>
      <c r="I156" s="11"/>
      <c r="J156" s="11"/>
      <c r="K156" s="11"/>
      <c r="L156" s="11"/>
      <c r="M156" s="11"/>
      <c r="N156" s="11"/>
      <c r="O156" s="11"/>
      <c r="P156" s="11"/>
      <c r="Q156" s="11"/>
      <c r="R156" s="11"/>
      <c r="S156" s="11"/>
      <c r="T156" s="11"/>
      <c r="U156" s="11"/>
    </row>
    <row r="157" spans="1:21" ht="15.75" customHeight="1">
      <c r="A157" s="11"/>
      <c r="B157" s="11"/>
      <c r="C157" s="11"/>
      <c r="D157" s="40"/>
      <c r="E157" s="40"/>
      <c r="F157" s="40"/>
      <c r="G157" s="40"/>
      <c r="H157" s="11"/>
      <c r="I157" s="11"/>
      <c r="J157" s="11"/>
      <c r="K157" s="11"/>
      <c r="L157" s="11"/>
      <c r="M157" s="11"/>
      <c r="N157" s="11"/>
      <c r="O157" s="11"/>
      <c r="P157" s="11"/>
      <c r="Q157" s="11"/>
      <c r="R157" s="11"/>
      <c r="S157" s="11"/>
      <c r="T157" s="11"/>
      <c r="U157" s="11"/>
    </row>
    <row r="158" spans="1:21" ht="15.75" customHeight="1">
      <c r="A158" s="11"/>
      <c r="B158" s="11"/>
      <c r="C158" s="11"/>
      <c r="D158" s="40"/>
      <c r="E158" s="40"/>
      <c r="F158" s="40"/>
      <c r="G158" s="40"/>
      <c r="H158" s="11"/>
      <c r="I158" s="11"/>
      <c r="J158" s="11"/>
      <c r="K158" s="11"/>
      <c r="L158" s="11"/>
      <c r="M158" s="11"/>
      <c r="N158" s="11"/>
      <c r="O158" s="11"/>
      <c r="P158" s="11"/>
      <c r="Q158" s="11"/>
      <c r="R158" s="11"/>
      <c r="S158" s="11"/>
      <c r="T158" s="11"/>
      <c r="U158" s="11"/>
    </row>
    <row r="159" spans="1:21" ht="15.75" customHeight="1">
      <c r="A159" s="11"/>
      <c r="B159" s="11"/>
      <c r="C159" s="11"/>
      <c r="D159" s="40"/>
      <c r="E159" s="40"/>
      <c r="F159" s="40"/>
      <c r="G159" s="40"/>
      <c r="H159" s="11"/>
      <c r="I159" s="11"/>
      <c r="J159" s="11"/>
      <c r="K159" s="11"/>
      <c r="L159" s="11"/>
      <c r="M159" s="11"/>
      <c r="N159" s="11"/>
      <c r="O159" s="11"/>
      <c r="P159" s="11"/>
      <c r="Q159" s="11"/>
      <c r="R159" s="11"/>
      <c r="S159" s="11"/>
      <c r="T159" s="11"/>
      <c r="U159" s="11"/>
    </row>
    <row r="160" spans="1:21" ht="15.75" customHeight="1">
      <c r="A160" s="11"/>
      <c r="B160" s="11"/>
      <c r="C160" s="11"/>
      <c r="D160" s="40"/>
      <c r="E160" s="40"/>
      <c r="F160" s="40"/>
      <c r="G160" s="40"/>
      <c r="H160" s="11"/>
      <c r="I160" s="11"/>
      <c r="J160" s="11"/>
      <c r="K160" s="11"/>
      <c r="L160" s="11"/>
      <c r="M160" s="11"/>
      <c r="N160" s="11"/>
      <c r="O160" s="11"/>
      <c r="P160" s="11"/>
      <c r="Q160" s="11"/>
      <c r="R160" s="11"/>
      <c r="S160" s="11"/>
      <c r="T160" s="11"/>
      <c r="U160" s="11"/>
    </row>
    <row r="161" spans="1:21" ht="15.75" customHeight="1">
      <c r="A161" s="11"/>
      <c r="B161" s="11"/>
      <c r="C161" s="11"/>
      <c r="D161" s="40"/>
      <c r="E161" s="40"/>
      <c r="F161" s="40"/>
      <c r="G161" s="40"/>
      <c r="H161" s="11"/>
      <c r="I161" s="11"/>
      <c r="J161" s="11"/>
      <c r="K161" s="11"/>
      <c r="L161" s="11"/>
      <c r="M161" s="11"/>
      <c r="N161" s="11"/>
      <c r="O161" s="11"/>
      <c r="P161" s="11"/>
      <c r="Q161" s="11"/>
      <c r="R161" s="11"/>
      <c r="S161" s="11"/>
      <c r="T161" s="11"/>
      <c r="U161" s="11"/>
    </row>
    <row r="162" spans="1:21" ht="15.75" customHeight="1">
      <c r="A162" s="11"/>
      <c r="B162" s="11"/>
      <c r="C162" s="11"/>
      <c r="D162" s="40"/>
      <c r="E162" s="40"/>
      <c r="F162" s="40"/>
      <c r="G162" s="40"/>
      <c r="H162" s="11"/>
      <c r="I162" s="11"/>
      <c r="J162" s="11"/>
      <c r="K162" s="11"/>
      <c r="L162" s="11"/>
      <c r="M162" s="11"/>
      <c r="N162" s="11"/>
      <c r="O162" s="11"/>
      <c r="P162" s="11"/>
      <c r="Q162" s="11"/>
      <c r="R162" s="11"/>
      <c r="S162" s="11"/>
      <c r="T162" s="11"/>
      <c r="U162" s="11"/>
    </row>
    <row r="163" spans="1:21" ht="15.75" customHeight="1">
      <c r="A163" s="11"/>
      <c r="B163" s="11"/>
      <c r="C163" s="11"/>
      <c r="D163" s="40"/>
      <c r="E163" s="40"/>
      <c r="F163" s="40"/>
      <c r="G163" s="40"/>
      <c r="H163" s="11"/>
      <c r="I163" s="11"/>
      <c r="J163" s="11"/>
      <c r="K163" s="11"/>
      <c r="L163" s="11"/>
      <c r="M163" s="11"/>
      <c r="N163" s="11"/>
      <c r="O163" s="11"/>
      <c r="P163" s="11"/>
      <c r="Q163" s="11"/>
      <c r="R163" s="11"/>
      <c r="S163" s="11"/>
      <c r="T163" s="11"/>
      <c r="U163" s="11"/>
    </row>
    <row r="164" spans="1:21" ht="15.75" customHeight="1">
      <c r="A164" s="11"/>
      <c r="B164" s="11"/>
      <c r="C164" s="11"/>
      <c r="D164" s="40"/>
      <c r="E164" s="40"/>
      <c r="F164" s="40"/>
      <c r="G164" s="40"/>
      <c r="H164" s="11"/>
      <c r="I164" s="11"/>
      <c r="J164" s="11"/>
      <c r="K164" s="11"/>
      <c r="L164" s="11"/>
      <c r="M164" s="11"/>
      <c r="N164" s="11"/>
      <c r="O164" s="11"/>
      <c r="P164" s="11"/>
      <c r="Q164" s="11"/>
      <c r="R164" s="11"/>
      <c r="S164" s="11"/>
      <c r="T164" s="11"/>
      <c r="U164" s="11"/>
    </row>
    <row r="165" spans="1:21" ht="15.75" customHeight="1">
      <c r="A165" s="11"/>
      <c r="B165" s="11"/>
      <c r="C165" s="11"/>
      <c r="D165" s="40"/>
      <c r="E165" s="40"/>
      <c r="F165" s="40"/>
      <c r="G165" s="40"/>
      <c r="H165" s="11"/>
      <c r="I165" s="11"/>
      <c r="J165" s="11"/>
      <c r="K165" s="11"/>
      <c r="L165" s="11"/>
      <c r="M165" s="11"/>
      <c r="N165" s="11"/>
      <c r="O165" s="11"/>
      <c r="P165" s="11"/>
      <c r="Q165" s="11"/>
      <c r="R165" s="11"/>
      <c r="S165" s="11"/>
      <c r="T165" s="11"/>
      <c r="U165" s="11"/>
    </row>
    <row r="166" spans="1:21" ht="15.75" customHeight="1">
      <c r="A166" s="11"/>
      <c r="B166" s="11"/>
      <c r="C166" s="11"/>
      <c r="D166" s="40"/>
      <c r="E166" s="40"/>
      <c r="F166" s="40"/>
      <c r="G166" s="40"/>
      <c r="H166" s="11"/>
      <c r="I166" s="11"/>
      <c r="J166" s="11"/>
      <c r="K166" s="11"/>
      <c r="L166" s="11"/>
      <c r="M166" s="11"/>
      <c r="N166" s="11"/>
      <c r="O166" s="11"/>
      <c r="P166" s="11"/>
      <c r="Q166" s="11"/>
      <c r="R166" s="11"/>
      <c r="S166" s="11"/>
      <c r="T166" s="11"/>
      <c r="U166" s="11"/>
    </row>
    <row r="167" spans="1:21" ht="15.75" customHeight="1">
      <c r="A167" s="11"/>
      <c r="B167" s="11"/>
      <c r="C167" s="11"/>
      <c r="D167" s="40"/>
      <c r="E167" s="40"/>
      <c r="F167" s="40"/>
      <c r="G167" s="40"/>
      <c r="H167" s="11"/>
      <c r="I167" s="11"/>
      <c r="J167" s="11"/>
      <c r="K167" s="11"/>
      <c r="L167" s="11"/>
      <c r="M167" s="11"/>
      <c r="N167" s="11"/>
      <c r="O167" s="11"/>
      <c r="P167" s="11"/>
      <c r="Q167" s="11"/>
      <c r="R167" s="11"/>
      <c r="S167" s="11"/>
      <c r="T167" s="11"/>
      <c r="U167" s="11"/>
    </row>
    <row r="168" spans="1:21" ht="15.75" customHeight="1">
      <c r="A168" s="11"/>
      <c r="B168" s="11"/>
      <c r="C168" s="11"/>
      <c r="D168" s="40"/>
      <c r="E168" s="40"/>
      <c r="F168" s="40"/>
      <c r="G168" s="40"/>
      <c r="H168" s="11"/>
      <c r="I168" s="11"/>
      <c r="J168" s="11"/>
      <c r="K168" s="11"/>
      <c r="L168" s="11"/>
      <c r="M168" s="11"/>
      <c r="N168" s="11"/>
      <c r="O168" s="11"/>
      <c r="P168" s="11"/>
      <c r="Q168" s="11"/>
      <c r="R168" s="11"/>
      <c r="S168" s="11"/>
      <c r="T168" s="11"/>
      <c r="U168" s="11"/>
    </row>
    <row r="169" spans="1:21" ht="15.75" customHeight="1">
      <c r="A169" s="11"/>
      <c r="B169" s="11"/>
      <c r="C169" s="11"/>
      <c r="D169" s="40"/>
      <c r="E169" s="40"/>
      <c r="F169" s="40"/>
      <c r="G169" s="40"/>
      <c r="H169" s="11"/>
      <c r="I169" s="11"/>
      <c r="J169" s="11"/>
      <c r="K169" s="11"/>
      <c r="L169" s="11"/>
      <c r="M169" s="11"/>
      <c r="N169" s="11"/>
      <c r="O169" s="11"/>
      <c r="P169" s="11"/>
      <c r="Q169" s="11"/>
      <c r="R169" s="11"/>
      <c r="S169" s="11"/>
      <c r="T169" s="11"/>
      <c r="U169" s="11"/>
    </row>
    <row r="170" spans="1:21" ht="15.75" customHeight="1">
      <c r="A170" s="11"/>
      <c r="B170" s="11"/>
      <c r="C170" s="11"/>
      <c r="D170" s="40"/>
      <c r="E170" s="40"/>
      <c r="F170" s="40"/>
      <c r="G170" s="40"/>
      <c r="H170" s="11"/>
      <c r="I170" s="11"/>
      <c r="J170" s="11"/>
      <c r="K170" s="11"/>
      <c r="L170" s="11"/>
      <c r="M170" s="11"/>
      <c r="N170" s="11"/>
      <c r="O170" s="11"/>
      <c r="P170" s="11"/>
      <c r="Q170" s="11"/>
      <c r="R170" s="11"/>
      <c r="S170" s="11"/>
      <c r="T170" s="11"/>
      <c r="U170" s="11"/>
    </row>
    <row r="171" spans="1:21" ht="15.75" customHeight="1">
      <c r="A171" s="11"/>
      <c r="B171" s="11"/>
      <c r="C171" s="11"/>
      <c r="D171" s="40"/>
      <c r="E171" s="40"/>
      <c r="F171" s="40"/>
      <c r="G171" s="40"/>
      <c r="H171" s="11"/>
      <c r="I171" s="11"/>
      <c r="J171" s="11"/>
      <c r="K171" s="11"/>
      <c r="L171" s="11"/>
      <c r="M171" s="11"/>
      <c r="N171" s="11"/>
      <c r="O171" s="11"/>
      <c r="P171" s="11"/>
      <c r="Q171" s="11"/>
      <c r="R171" s="11"/>
      <c r="S171" s="11"/>
      <c r="T171" s="11"/>
      <c r="U171" s="11"/>
    </row>
    <row r="172" spans="1:21" ht="15.75" customHeight="1">
      <c r="A172" s="11"/>
      <c r="B172" s="11"/>
      <c r="C172" s="11"/>
      <c r="D172" s="40"/>
      <c r="E172" s="40"/>
      <c r="F172" s="40"/>
      <c r="G172" s="40"/>
      <c r="H172" s="11"/>
      <c r="I172" s="11"/>
      <c r="J172" s="11"/>
      <c r="K172" s="11"/>
      <c r="L172" s="11"/>
      <c r="M172" s="11"/>
      <c r="N172" s="11"/>
      <c r="O172" s="11"/>
      <c r="P172" s="11"/>
      <c r="Q172" s="11"/>
      <c r="R172" s="11"/>
      <c r="S172" s="11"/>
      <c r="T172" s="11"/>
      <c r="U172" s="11"/>
    </row>
    <row r="173" spans="1:21" ht="15.75" customHeight="1">
      <c r="A173" s="11"/>
      <c r="B173" s="11"/>
      <c r="C173" s="11"/>
      <c r="D173" s="40"/>
      <c r="E173" s="40"/>
      <c r="F173" s="40"/>
      <c r="G173" s="40"/>
      <c r="H173" s="11"/>
      <c r="I173" s="11"/>
      <c r="J173" s="11"/>
      <c r="K173" s="11"/>
      <c r="L173" s="11"/>
      <c r="M173" s="11"/>
      <c r="N173" s="11"/>
      <c r="O173" s="11"/>
      <c r="P173" s="11"/>
      <c r="Q173" s="11"/>
      <c r="R173" s="11"/>
      <c r="S173" s="11"/>
      <c r="T173" s="11"/>
      <c r="U173" s="11"/>
    </row>
    <row r="174" spans="1:21" ht="15.75" customHeight="1">
      <c r="A174" s="11"/>
      <c r="B174" s="11"/>
      <c r="C174" s="11"/>
      <c r="D174" s="40"/>
      <c r="E174" s="40"/>
      <c r="F174" s="40"/>
      <c r="G174" s="40"/>
      <c r="H174" s="11"/>
      <c r="I174" s="11"/>
      <c r="J174" s="11"/>
      <c r="K174" s="11"/>
      <c r="L174" s="11"/>
      <c r="M174" s="11"/>
      <c r="N174" s="11"/>
      <c r="O174" s="11"/>
      <c r="P174" s="11"/>
      <c r="Q174" s="11"/>
      <c r="R174" s="11"/>
      <c r="S174" s="11"/>
      <c r="T174" s="11"/>
      <c r="U174" s="11"/>
    </row>
    <row r="175" spans="1:21" ht="15.75" customHeight="1">
      <c r="A175" s="11"/>
      <c r="B175" s="11"/>
      <c r="C175" s="11"/>
      <c r="D175" s="40"/>
      <c r="E175" s="40"/>
      <c r="F175" s="40"/>
      <c r="G175" s="40"/>
      <c r="H175" s="11"/>
      <c r="I175" s="11"/>
      <c r="J175" s="11"/>
      <c r="K175" s="11"/>
      <c r="L175" s="11"/>
      <c r="M175" s="11"/>
      <c r="N175" s="11"/>
      <c r="O175" s="11"/>
      <c r="P175" s="11"/>
      <c r="Q175" s="11"/>
      <c r="R175" s="11"/>
      <c r="S175" s="11"/>
      <c r="T175" s="11"/>
      <c r="U175" s="11"/>
    </row>
    <row r="176" spans="1:21" ht="15.75" customHeight="1">
      <c r="A176" s="11"/>
      <c r="B176" s="11"/>
      <c r="C176" s="11"/>
      <c r="D176" s="40"/>
      <c r="E176" s="40"/>
      <c r="F176" s="40"/>
      <c r="G176" s="40"/>
      <c r="H176" s="11"/>
      <c r="I176" s="11"/>
      <c r="J176" s="11"/>
      <c r="K176" s="11"/>
      <c r="L176" s="11"/>
      <c r="M176" s="11"/>
      <c r="N176" s="11"/>
      <c r="O176" s="11"/>
      <c r="P176" s="11"/>
      <c r="Q176" s="11"/>
      <c r="R176" s="11"/>
      <c r="S176" s="11"/>
      <c r="T176" s="11"/>
      <c r="U176" s="11"/>
    </row>
    <row r="177" spans="1:21" ht="15.75" customHeight="1">
      <c r="A177" s="11"/>
      <c r="B177" s="11"/>
      <c r="C177" s="11"/>
      <c r="D177" s="40"/>
      <c r="E177" s="40"/>
      <c r="F177" s="40"/>
      <c r="G177" s="40"/>
      <c r="H177" s="11"/>
      <c r="I177" s="11"/>
      <c r="J177" s="11"/>
      <c r="K177" s="11"/>
      <c r="L177" s="11"/>
      <c r="M177" s="11"/>
      <c r="N177" s="11"/>
      <c r="O177" s="11"/>
      <c r="P177" s="11"/>
      <c r="Q177" s="11"/>
      <c r="R177" s="11"/>
      <c r="S177" s="11"/>
      <c r="T177" s="11"/>
      <c r="U177" s="11"/>
    </row>
    <row r="178" spans="1:21" ht="15.75" customHeight="1">
      <c r="A178" s="11"/>
      <c r="B178" s="11"/>
      <c r="C178" s="11"/>
      <c r="D178" s="40"/>
      <c r="E178" s="40"/>
      <c r="F178" s="40"/>
      <c r="G178" s="40"/>
      <c r="H178" s="11"/>
      <c r="I178" s="11"/>
      <c r="J178" s="11"/>
      <c r="K178" s="11"/>
      <c r="L178" s="11"/>
      <c r="M178" s="11"/>
      <c r="N178" s="11"/>
      <c r="O178" s="11"/>
      <c r="P178" s="11"/>
      <c r="Q178" s="11"/>
      <c r="R178" s="11"/>
      <c r="S178" s="11"/>
      <c r="T178" s="11"/>
      <c r="U178" s="11"/>
    </row>
    <row r="179" spans="1:21" ht="15.75" customHeight="1">
      <c r="A179" s="11"/>
      <c r="B179" s="11"/>
      <c r="C179" s="11"/>
      <c r="D179" s="40"/>
      <c r="E179" s="40"/>
      <c r="F179" s="40"/>
      <c r="G179" s="40"/>
      <c r="H179" s="11"/>
      <c r="I179" s="11"/>
      <c r="J179" s="11"/>
      <c r="K179" s="11"/>
      <c r="L179" s="11"/>
      <c r="M179" s="11"/>
      <c r="N179" s="11"/>
      <c r="O179" s="11"/>
      <c r="P179" s="11"/>
      <c r="Q179" s="11"/>
      <c r="R179" s="11"/>
      <c r="S179" s="11"/>
      <c r="T179" s="11"/>
      <c r="U179" s="11"/>
    </row>
    <row r="180" spans="1:21" ht="15.75" customHeight="1">
      <c r="A180" s="11"/>
      <c r="B180" s="11"/>
      <c r="C180" s="11"/>
      <c r="D180" s="40"/>
      <c r="E180" s="40"/>
      <c r="F180" s="40"/>
      <c r="G180" s="40"/>
      <c r="H180" s="11"/>
      <c r="I180" s="11"/>
      <c r="J180" s="11"/>
      <c r="K180" s="11"/>
      <c r="L180" s="11"/>
      <c r="M180" s="11"/>
      <c r="N180" s="11"/>
      <c r="O180" s="11"/>
      <c r="P180" s="11"/>
      <c r="Q180" s="11"/>
      <c r="R180" s="11"/>
      <c r="S180" s="11"/>
      <c r="T180" s="11"/>
      <c r="U180" s="11"/>
    </row>
    <row r="181" spans="1:21" ht="15.75" customHeight="1">
      <c r="A181" s="11"/>
      <c r="B181" s="11"/>
      <c r="C181" s="11"/>
      <c r="D181" s="40"/>
      <c r="E181" s="40"/>
      <c r="F181" s="40"/>
      <c r="G181" s="40"/>
      <c r="H181" s="11"/>
      <c r="I181" s="11"/>
      <c r="J181" s="11"/>
      <c r="K181" s="11"/>
      <c r="L181" s="11"/>
      <c r="M181" s="11"/>
      <c r="N181" s="11"/>
      <c r="O181" s="11"/>
      <c r="P181" s="11"/>
      <c r="Q181" s="11"/>
      <c r="R181" s="11"/>
      <c r="S181" s="11"/>
      <c r="T181" s="11"/>
      <c r="U181" s="11"/>
    </row>
    <row r="182" spans="1:21" ht="15.75" customHeight="1">
      <c r="A182" s="11"/>
      <c r="B182" s="11"/>
      <c r="C182" s="11"/>
      <c r="D182" s="40"/>
      <c r="E182" s="40"/>
      <c r="F182" s="40"/>
      <c r="G182" s="40"/>
      <c r="H182" s="11"/>
      <c r="I182" s="11"/>
      <c r="J182" s="11"/>
      <c r="K182" s="11"/>
      <c r="L182" s="11"/>
      <c r="M182" s="11"/>
      <c r="N182" s="11"/>
      <c r="O182" s="11"/>
      <c r="P182" s="11"/>
      <c r="Q182" s="11"/>
      <c r="R182" s="11"/>
      <c r="S182" s="11"/>
      <c r="T182" s="11"/>
      <c r="U182" s="11"/>
    </row>
    <row r="183" spans="1:21" ht="15.75" customHeight="1">
      <c r="A183" s="11"/>
      <c r="B183" s="11"/>
      <c r="C183" s="11"/>
      <c r="D183" s="40"/>
      <c r="E183" s="40"/>
      <c r="F183" s="40"/>
      <c r="G183" s="40"/>
      <c r="H183" s="11"/>
      <c r="I183" s="11"/>
      <c r="J183" s="11"/>
      <c r="K183" s="11"/>
      <c r="L183" s="11"/>
      <c r="M183" s="11"/>
      <c r="N183" s="11"/>
      <c r="O183" s="11"/>
      <c r="P183" s="11"/>
      <c r="Q183" s="11"/>
      <c r="R183" s="11"/>
      <c r="S183" s="11"/>
      <c r="T183" s="11"/>
      <c r="U183" s="11"/>
    </row>
    <row r="184" spans="1:21" ht="15.75" customHeight="1">
      <c r="A184" s="11"/>
      <c r="B184" s="11"/>
      <c r="C184" s="11"/>
      <c r="D184" s="40"/>
      <c r="E184" s="40"/>
      <c r="F184" s="40"/>
      <c r="G184" s="40"/>
      <c r="H184" s="11"/>
      <c r="I184" s="11"/>
      <c r="J184" s="11"/>
      <c r="K184" s="11"/>
      <c r="L184" s="11"/>
      <c r="M184" s="11"/>
      <c r="N184" s="11"/>
      <c r="O184" s="11"/>
      <c r="P184" s="11"/>
      <c r="Q184" s="11"/>
      <c r="R184" s="11"/>
      <c r="S184" s="11"/>
      <c r="T184" s="11"/>
      <c r="U184" s="11"/>
    </row>
    <row r="185" spans="1:21" ht="15.75" customHeight="1">
      <c r="A185" s="11"/>
      <c r="B185" s="11"/>
      <c r="C185" s="11"/>
      <c r="D185" s="40"/>
      <c r="E185" s="40"/>
      <c r="F185" s="40"/>
      <c r="G185" s="40"/>
      <c r="H185" s="11"/>
      <c r="I185" s="11"/>
      <c r="J185" s="11"/>
      <c r="K185" s="11"/>
      <c r="L185" s="11"/>
      <c r="M185" s="11"/>
      <c r="N185" s="11"/>
      <c r="O185" s="11"/>
      <c r="P185" s="11"/>
      <c r="Q185" s="11"/>
      <c r="R185" s="11"/>
      <c r="S185" s="11"/>
      <c r="T185" s="11"/>
      <c r="U185" s="11"/>
    </row>
    <row r="186" spans="1:21" ht="15.75" customHeight="1">
      <c r="A186" s="11"/>
      <c r="B186" s="11"/>
      <c r="C186" s="11"/>
      <c r="D186" s="40"/>
      <c r="E186" s="40"/>
      <c r="F186" s="40"/>
      <c r="G186" s="40"/>
      <c r="H186" s="11"/>
      <c r="I186" s="11"/>
      <c r="J186" s="11"/>
      <c r="K186" s="11"/>
      <c r="L186" s="11"/>
      <c r="M186" s="11"/>
      <c r="N186" s="11"/>
      <c r="O186" s="11"/>
      <c r="P186" s="11"/>
      <c r="Q186" s="11"/>
      <c r="R186" s="11"/>
      <c r="S186" s="11"/>
      <c r="T186" s="11"/>
      <c r="U186" s="11"/>
    </row>
    <row r="187" spans="1:21" ht="15.75" customHeight="1">
      <c r="A187" s="11"/>
      <c r="B187" s="11"/>
      <c r="C187" s="11"/>
      <c r="D187" s="40"/>
      <c r="E187" s="40"/>
      <c r="F187" s="40"/>
      <c r="G187" s="40"/>
      <c r="H187" s="11"/>
      <c r="I187" s="11"/>
      <c r="J187" s="11"/>
      <c r="K187" s="11"/>
      <c r="L187" s="11"/>
      <c r="M187" s="11"/>
      <c r="N187" s="11"/>
      <c r="O187" s="11"/>
      <c r="P187" s="11"/>
      <c r="Q187" s="11"/>
      <c r="R187" s="11"/>
      <c r="S187" s="11"/>
      <c r="T187" s="11"/>
      <c r="U187" s="11"/>
    </row>
    <row r="188" spans="1:21" ht="15.75" customHeight="1">
      <c r="A188" s="11"/>
      <c r="B188" s="11"/>
      <c r="C188" s="11"/>
      <c r="D188" s="40"/>
      <c r="E188" s="40"/>
      <c r="F188" s="40"/>
      <c r="G188" s="40"/>
      <c r="H188" s="11"/>
      <c r="I188" s="11"/>
      <c r="J188" s="11"/>
      <c r="K188" s="11"/>
      <c r="L188" s="11"/>
      <c r="M188" s="11"/>
      <c r="N188" s="11"/>
      <c r="O188" s="11"/>
      <c r="P188" s="11"/>
      <c r="Q188" s="11"/>
      <c r="R188" s="11"/>
      <c r="S188" s="11"/>
      <c r="T188" s="11"/>
      <c r="U188" s="11"/>
    </row>
    <row r="189" spans="1:21" ht="15.75" customHeight="1">
      <c r="A189" s="11"/>
      <c r="B189" s="11"/>
      <c r="C189" s="11"/>
      <c r="D189" s="40"/>
      <c r="E189" s="40"/>
      <c r="F189" s="40"/>
      <c r="G189" s="40"/>
      <c r="H189" s="11"/>
      <c r="I189" s="11"/>
      <c r="J189" s="11"/>
      <c r="K189" s="11"/>
      <c r="L189" s="11"/>
      <c r="M189" s="11"/>
      <c r="N189" s="11"/>
      <c r="O189" s="11"/>
      <c r="P189" s="11"/>
      <c r="Q189" s="11"/>
      <c r="R189" s="11"/>
      <c r="S189" s="11"/>
      <c r="T189" s="11"/>
      <c r="U189" s="11"/>
    </row>
    <row r="190" spans="1:21" ht="15.75" customHeight="1">
      <c r="A190" s="11"/>
      <c r="B190" s="11"/>
      <c r="C190" s="11"/>
      <c r="D190" s="40"/>
      <c r="E190" s="40"/>
      <c r="F190" s="40"/>
      <c r="G190" s="40"/>
      <c r="H190" s="11"/>
      <c r="I190" s="11"/>
      <c r="J190" s="11"/>
      <c r="K190" s="11"/>
      <c r="L190" s="11"/>
      <c r="M190" s="11"/>
      <c r="N190" s="11"/>
      <c r="O190" s="11"/>
      <c r="P190" s="11"/>
      <c r="Q190" s="11"/>
      <c r="R190" s="11"/>
      <c r="S190" s="11"/>
      <c r="T190" s="11"/>
      <c r="U190" s="11"/>
    </row>
    <row r="191" spans="1:21" ht="15.75" customHeight="1">
      <c r="A191" s="11"/>
      <c r="B191" s="11"/>
      <c r="C191" s="11"/>
      <c r="D191" s="40"/>
      <c r="E191" s="40"/>
      <c r="F191" s="40"/>
      <c r="G191" s="40"/>
      <c r="H191" s="11"/>
      <c r="I191" s="11"/>
      <c r="J191" s="11"/>
      <c r="K191" s="11"/>
      <c r="L191" s="11"/>
      <c r="M191" s="11"/>
      <c r="N191" s="11"/>
      <c r="O191" s="11"/>
      <c r="P191" s="11"/>
      <c r="Q191" s="11"/>
      <c r="R191" s="11"/>
      <c r="S191" s="11"/>
      <c r="T191" s="11"/>
      <c r="U191" s="11"/>
    </row>
    <row r="192" spans="1:21" ht="15.75" customHeight="1">
      <c r="A192" s="11"/>
      <c r="B192" s="11"/>
      <c r="C192" s="11"/>
      <c r="D192" s="40"/>
      <c r="E192" s="40"/>
      <c r="F192" s="40"/>
      <c r="G192" s="40"/>
      <c r="H192" s="11"/>
      <c r="I192" s="11"/>
      <c r="J192" s="11"/>
      <c r="K192" s="11"/>
      <c r="L192" s="11"/>
      <c r="M192" s="11"/>
      <c r="N192" s="11"/>
      <c r="O192" s="11"/>
      <c r="P192" s="11"/>
      <c r="Q192" s="11"/>
      <c r="R192" s="11"/>
      <c r="S192" s="11"/>
      <c r="T192" s="11"/>
      <c r="U192" s="11"/>
    </row>
    <row r="193" spans="1:21" ht="15.75" customHeight="1">
      <c r="A193" s="11"/>
      <c r="B193" s="11"/>
      <c r="C193" s="11"/>
      <c r="D193" s="40"/>
      <c r="E193" s="40"/>
      <c r="F193" s="40"/>
      <c r="G193" s="40"/>
      <c r="H193" s="11"/>
      <c r="I193" s="11"/>
      <c r="J193" s="11"/>
      <c r="K193" s="11"/>
      <c r="L193" s="11"/>
      <c r="M193" s="11"/>
      <c r="N193" s="11"/>
      <c r="O193" s="11"/>
      <c r="P193" s="11"/>
      <c r="Q193" s="11"/>
      <c r="R193" s="11"/>
      <c r="S193" s="11"/>
      <c r="T193" s="11"/>
      <c r="U193" s="11"/>
    </row>
    <row r="194" spans="1:21" ht="15.75" customHeight="1">
      <c r="A194" s="11"/>
      <c r="B194" s="11"/>
      <c r="C194" s="11"/>
      <c r="D194" s="40"/>
      <c r="E194" s="40"/>
      <c r="F194" s="40"/>
      <c r="G194" s="40"/>
      <c r="H194" s="11"/>
      <c r="I194" s="11"/>
      <c r="J194" s="11"/>
      <c r="K194" s="11"/>
      <c r="L194" s="11"/>
      <c r="M194" s="11"/>
      <c r="N194" s="11"/>
      <c r="O194" s="11"/>
      <c r="P194" s="11"/>
      <c r="Q194" s="11"/>
      <c r="R194" s="11"/>
      <c r="S194" s="11"/>
      <c r="T194" s="11"/>
      <c r="U194" s="11"/>
    </row>
    <row r="195" spans="1:21" ht="15.75" customHeight="1">
      <c r="A195" s="11"/>
      <c r="B195" s="11"/>
      <c r="C195" s="11"/>
      <c r="D195" s="40"/>
      <c r="E195" s="40"/>
      <c r="F195" s="40"/>
      <c r="G195" s="40"/>
      <c r="H195" s="11"/>
      <c r="I195" s="11"/>
      <c r="J195" s="11"/>
      <c r="K195" s="11"/>
      <c r="L195" s="11"/>
      <c r="M195" s="11"/>
      <c r="N195" s="11"/>
      <c r="O195" s="11"/>
      <c r="P195" s="11"/>
      <c r="Q195" s="11"/>
      <c r="R195" s="11"/>
      <c r="S195" s="11"/>
      <c r="T195" s="11"/>
      <c r="U195" s="11"/>
    </row>
    <row r="196" spans="1:21" ht="15.75" customHeight="1">
      <c r="A196" s="11"/>
      <c r="B196" s="11"/>
      <c r="C196" s="11"/>
      <c r="D196" s="40"/>
      <c r="E196" s="40"/>
      <c r="F196" s="40"/>
      <c r="G196" s="40"/>
      <c r="H196" s="11"/>
      <c r="I196" s="11"/>
      <c r="J196" s="11"/>
      <c r="K196" s="11"/>
      <c r="L196" s="11"/>
      <c r="M196" s="11"/>
      <c r="N196" s="11"/>
      <c r="O196" s="11"/>
      <c r="P196" s="11"/>
      <c r="Q196" s="11"/>
      <c r="R196" s="11"/>
      <c r="S196" s="11"/>
      <c r="T196" s="11"/>
      <c r="U196" s="11"/>
    </row>
    <row r="197" spans="1:21" ht="15.75" customHeight="1">
      <c r="A197" s="11"/>
      <c r="B197" s="11"/>
      <c r="C197" s="11"/>
      <c r="D197" s="40"/>
      <c r="E197" s="40"/>
      <c r="F197" s="40"/>
      <c r="G197" s="40"/>
      <c r="H197" s="11"/>
      <c r="I197" s="11"/>
      <c r="J197" s="11"/>
      <c r="K197" s="11"/>
      <c r="L197" s="11"/>
      <c r="M197" s="11"/>
      <c r="N197" s="11"/>
      <c r="O197" s="11"/>
      <c r="P197" s="11"/>
      <c r="Q197" s="11"/>
      <c r="R197" s="11"/>
      <c r="S197" s="11"/>
      <c r="T197" s="11"/>
      <c r="U197" s="11"/>
    </row>
    <row r="198" spans="1:21" ht="15.75" customHeight="1">
      <c r="A198" s="11"/>
      <c r="B198" s="11"/>
      <c r="C198" s="11"/>
      <c r="D198" s="40"/>
      <c r="E198" s="40"/>
      <c r="F198" s="40"/>
      <c r="G198" s="40"/>
      <c r="H198" s="11"/>
      <c r="I198" s="11"/>
      <c r="J198" s="11"/>
      <c r="K198" s="11"/>
      <c r="L198" s="11"/>
      <c r="M198" s="11"/>
      <c r="N198" s="11"/>
      <c r="O198" s="11"/>
      <c r="P198" s="11"/>
      <c r="Q198" s="11"/>
      <c r="R198" s="11"/>
      <c r="S198" s="11"/>
      <c r="T198" s="11"/>
      <c r="U198" s="11"/>
    </row>
    <row r="199" spans="1:21" ht="15.75" customHeight="1">
      <c r="A199" s="11"/>
      <c r="B199" s="11"/>
      <c r="C199" s="11"/>
      <c r="D199" s="40"/>
      <c r="E199" s="40"/>
      <c r="F199" s="40"/>
      <c r="G199" s="40"/>
      <c r="H199" s="11"/>
      <c r="I199" s="11"/>
      <c r="J199" s="11"/>
      <c r="K199" s="11"/>
      <c r="L199" s="11"/>
      <c r="M199" s="11"/>
      <c r="N199" s="11"/>
      <c r="O199" s="11"/>
      <c r="P199" s="11"/>
      <c r="Q199" s="11"/>
      <c r="R199" s="11"/>
      <c r="S199" s="11"/>
      <c r="T199" s="11"/>
      <c r="U199" s="11"/>
    </row>
    <row r="200" spans="1:21" ht="15.75" customHeight="1">
      <c r="A200" s="11"/>
      <c r="B200" s="11"/>
      <c r="C200" s="11"/>
      <c r="D200" s="40"/>
      <c r="E200" s="40"/>
      <c r="F200" s="40"/>
      <c r="G200" s="40"/>
      <c r="H200" s="11"/>
      <c r="I200" s="11"/>
      <c r="J200" s="11"/>
      <c r="K200" s="11"/>
      <c r="L200" s="11"/>
      <c r="M200" s="11"/>
      <c r="N200" s="11"/>
      <c r="O200" s="11"/>
      <c r="P200" s="11"/>
      <c r="Q200" s="11"/>
      <c r="R200" s="11"/>
      <c r="S200" s="11"/>
      <c r="T200" s="11"/>
      <c r="U200" s="11"/>
    </row>
    <row r="201" spans="1:21" ht="15.75" customHeight="1">
      <c r="A201" s="11"/>
      <c r="B201" s="11"/>
      <c r="C201" s="11"/>
      <c r="D201" s="40"/>
      <c r="E201" s="40"/>
      <c r="F201" s="40"/>
      <c r="G201" s="40"/>
      <c r="H201" s="11"/>
      <c r="I201" s="11"/>
      <c r="J201" s="11"/>
      <c r="K201" s="11"/>
      <c r="L201" s="11"/>
      <c r="M201" s="11"/>
      <c r="N201" s="11"/>
      <c r="O201" s="11"/>
      <c r="P201" s="11"/>
      <c r="Q201" s="11"/>
      <c r="R201" s="11"/>
      <c r="S201" s="11"/>
      <c r="T201" s="11"/>
      <c r="U201" s="11"/>
    </row>
    <row r="202" spans="1:21" ht="15.75" customHeight="1">
      <c r="A202" s="11"/>
      <c r="B202" s="11"/>
      <c r="C202" s="11"/>
      <c r="D202" s="40"/>
      <c r="E202" s="40"/>
      <c r="F202" s="40"/>
      <c r="G202" s="40"/>
      <c r="H202" s="11"/>
      <c r="I202" s="11"/>
      <c r="J202" s="11"/>
      <c r="K202" s="11"/>
      <c r="L202" s="11"/>
      <c r="M202" s="11"/>
      <c r="N202" s="11"/>
      <c r="O202" s="11"/>
      <c r="P202" s="11"/>
      <c r="Q202" s="11"/>
      <c r="R202" s="11"/>
      <c r="S202" s="11"/>
      <c r="T202" s="11"/>
      <c r="U202" s="11"/>
    </row>
    <row r="203" spans="1:21" ht="15.75" customHeight="1">
      <c r="A203" s="11"/>
      <c r="B203" s="11"/>
      <c r="C203" s="11"/>
      <c r="D203" s="40"/>
      <c r="E203" s="40"/>
      <c r="F203" s="40"/>
      <c r="G203" s="40"/>
      <c r="H203" s="11"/>
      <c r="I203" s="11"/>
      <c r="J203" s="11"/>
      <c r="K203" s="11"/>
      <c r="L203" s="11"/>
      <c r="M203" s="11"/>
      <c r="N203" s="11"/>
      <c r="O203" s="11"/>
      <c r="P203" s="11"/>
      <c r="Q203" s="11"/>
      <c r="R203" s="11"/>
      <c r="S203" s="11"/>
      <c r="T203" s="11"/>
      <c r="U203" s="11"/>
    </row>
    <row r="204" spans="1:21" ht="15.75" customHeight="1">
      <c r="A204" s="11"/>
      <c r="B204" s="11"/>
      <c r="C204" s="11"/>
      <c r="D204" s="40"/>
      <c r="E204" s="40"/>
      <c r="F204" s="40"/>
      <c r="G204" s="40"/>
      <c r="H204" s="11"/>
      <c r="I204" s="11"/>
      <c r="J204" s="11"/>
      <c r="K204" s="11"/>
      <c r="L204" s="11"/>
      <c r="M204" s="11"/>
      <c r="N204" s="11"/>
      <c r="O204" s="11"/>
      <c r="P204" s="11"/>
      <c r="Q204" s="11"/>
      <c r="R204" s="11"/>
      <c r="S204" s="11"/>
      <c r="T204" s="11"/>
      <c r="U204" s="11"/>
    </row>
    <row r="205" spans="1:21" ht="15.75" customHeight="1">
      <c r="A205" s="11"/>
      <c r="B205" s="11"/>
      <c r="C205" s="11"/>
      <c r="D205" s="40"/>
      <c r="E205" s="40"/>
      <c r="F205" s="40"/>
      <c r="G205" s="40"/>
      <c r="H205" s="11"/>
      <c r="I205" s="11"/>
      <c r="J205" s="11"/>
      <c r="K205" s="11"/>
      <c r="L205" s="11"/>
      <c r="M205" s="11"/>
      <c r="N205" s="11"/>
      <c r="O205" s="11"/>
      <c r="P205" s="11"/>
      <c r="Q205" s="11"/>
      <c r="R205" s="11"/>
      <c r="S205" s="11"/>
      <c r="T205" s="11"/>
      <c r="U205" s="11"/>
    </row>
    <row r="206" spans="1:21" ht="15.75" customHeight="1">
      <c r="A206" s="11"/>
      <c r="B206" s="11"/>
      <c r="C206" s="11"/>
      <c r="D206" s="40"/>
      <c r="E206" s="40"/>
      <c r="F206" s="40"/>
      <c r="G206" s="40"/>
      <c r="H206" s="11"/>
      <c r="I206" s="11"/>
      <c r="J206" s="11"/>
      <c r="K206" s="11"/>
      <c r="L206" s="11"/>
      <c r="M206" s="11"/>
      <c r="N206" s="11"/>
      <c r="O206" s="11"/>
      <c r="P206" s="11"/>
      <c r="Q206" s="11"/>
      <c r="R206" s="11"/>
      <c r="S206" s="11"/>
      <c r="T206" s="11"/>
      <c r="U206" s="11"/>
    </row>
    <row r="207" spans="1:21" ht="15.75" customHeight="1">
      <c r="A207" s="11"/>
      <c r="B207" s="11"/>
      <c r="C207" s="11"/>
      <c r="D207" s="40"/>
      <c r="E207" s="40"/>
      <c r="F207" s="40"/>
      <c r="G207" s="40"/>
      <c r="H207" s="11"/>
      <c r="I207" s="11"/>
      <c r="J207" s="11"/>
      <c r="K207" s="11"/>
      <c r="L207" s="11"/>
      <c r="M207" s="11"/>
      <c r="N207" s="11"/>
      <c r="O207" s="11"/>
      <c r="P207" s="11"/>
      <c r="Q207" s="11"/>
      <c r="R207" s="11"/>
      <c r="S207" s="11"/>
      <c r="T207" s="11"/>
      <c r="U207" s="11"/>
    </row>
    <row r="208" spans="1:21" ht="15.75" customHeight="1">
      <c r="A208" s="11"/>
      <c r="B208" s="11"/>
      <c r="C208" s="11"/>
      <c r="D208" s="40"/>
      <c r="E208" s="40"/>
      <c r="F208" s="40"/>
      <c r="G208" s="40"/>
      <c r="H208" s="11"/>
      <c r="I208" s="11"/>
      <c r="J208" s="11"/>
      <c r="K208" s="11"/>
      <c r="L208" s="11"/>
      <c r="M208" s="11"/>
      <c r="N208" s="11"/>
      <c r="O208" s="11"/>
      <c r="P208" s="11"/>
      <c r="Q208" s="11"/>
      <c r="R208" s="11"/>
      <c r="S208" s="11"/>
      <c r="T208" s="11"/>
      <c r="U208" s="11"/>
    </row>
    <row r="209" spans="1:21" ht="15.75" customHeight="1">
      <c r="A209" s="11"/>
      <c r="B209" s="11"/>
      <c r="C209" s="11"/>
      <c r="D209" s="40"/>
      <c r="E209" s="40"/>
      <c r="F209" s="40"/>
      <c r="G209" s="40"/>
      <c r="H209" s="11"/>
      <c r="I209" s="11"/>
      <c r="J209" s="11"/>
      <c r="K209" s="11"/>
      <c r="L209" s="11"/>
      <c r="M209" s="11"/>
      <c r="N209" s="11"/>
      <c r="O209" s="11"/>
      <c r="P209" s="11"/>
      <c r="Q209" s="11"/>
      <c r="R209" s="11"/>
      <c r="S209" s="11"/>
      <c r="T209" s="11"/>
      <c r="U209" s="11"/>
    </row>
    <row r="210" spans="1:21" ht="15.75" customHeight="1">
      <c r="A210" s="11"/>
      <c r="B210" s="11"/>
      <c r="C210" s="11"/>
      <c r="D210" s="40"/>
      <c r="E210" s="40"/>
      <c r="F210" s="40"/>
      <c r="G210" s="40"/>
      <c r="H210" s="11"/>
      <c r="I210" s="11"/>
      <c r="J210" s="11"/>
      <c r="K210" s="11"/>
      <c r="L210" s="11"/>
      <c r="M210" s="11"/>
      <c r="N210" s="11"/>
      <c r="O210" s="11"/>
      <c r="P210" s="11"/>
      <c r="Q210" s="11"/>
      <c r="R210" s="11"/>
      <c r="S210" s="11"/>
      <c r="T210" s="11"/>
      <c r="U210" s="11"/>
    </row>
    <row r="211" spans="1:21" ht="15.75" customHeight="1">
      <c r="A211" s="11"/>
      <c r="B211" s="11"/>
      <c r="C211" s="11"/>
      <c r="D211" s="40"/>
      <c r="E211" s="40"/>
      <c r="F211" s="40"/>
      <c r="G211" s="40"/>
      <c r="H211" s="11"/>
      <c r="I211" s="11"/>
      <c r="J211" s="11"/>
      <c r="K211" s="11"/>
      <c r="L211" s="11"/>
      <c r="M211" s="11"/>
      <c r="N211" s="11"/>
      <c r="O211" s="11"/>
      <c r="P211" s="11"/>
      <c r="Q211" s="11"/>
      <c r="R211" s="11"/>
      <c r="S211" s="11"/>
      <c r="T211" s="11"/>
      <c r="U211" s="11"/>
    </row>
    <row r="212" spans="1:21" ht="15.75" customHeight="1">
      <c r="A212" s="11"/>
      <c r="B212" s="11"/>
      <c r="C212" s="11"/>
      <c r="D212" s="40"/>
      <c r="E212" s="40"/>
      <c r="F212" s="40"/>
      <c r="G212" s="40"/>
      <c r="H212" s="11"/>
      <c r="I212" s="11"/>
      <c r="J212" s="11"/>
      <c r="K212" s="11"/>
      <c r="L212" s="11"/>
      <c r="M212" s="11"/>
      <c r="N212" s="11"/>
      <c r="O212" s="11"/>
      <c r="P212" s="11"/>
      <c r="Q212" s="11"/>
      <c r="R212" s="11"/>
      <c r="S212" s="11"/>
      <c r="T212" s="11"/>
      <c r="U212" s="11"/>
    </row>
    <row r="213" spans="1:21" ht="15.75" customHeight="1">
      <c r="A213" s="11"/>
      <c r="B213" s="11"/>
      <c r="C213" s="11"/>
      <c r="D213" s="40"/>
      <c r="E213" s="40"/>
      <c r="F213" s="40"/>
      <c r="G213" s="40"/>
      <c r="H213" s="11"/>
      <c r="I213" s="11"/>
      <c r="J213" s="11"/>
      <c r="K213" s="11"/>
      <c r="L213" s="11"/>
      <c r="M213" s="11"/>
      <c r="N213" s="11"/>
      <c r="O213" s="11"/>
      <c r="P213" s="11"/>
      <c r="Q213" s="11"/>
      <c r="R213" s="11"/>
      <c r="S213" s="11"/>
      <c r="T213" s="11"/>
      <c r="U213" s="11"/>
    </row>
    <row r="214" spans="1:21" ht="15.75" customHeight="1">
      <c r="A214" s="11"/>
      <c r="B214" s="11"/>
      <c r="C214" s="11"/>
      <c r="D214" s="40"/>
      <c r="E214" s="40"/>
      <c r="F214" s="40"/>
      <c r="G214" s="40"/>
      <c r="H214" s="11"/>
      <c r="I214" s="11"/>
      <c r="J214" s="11"/>
      <c r="K214" s="11"/>
      <c r="L214" s="11"/>
      <c r="M214" s="11"/>
      <c r="N214" s="11"/>
      <c r="O214" s="11"/>
      <c r="P214" s="11"/>
      <c r="Q214" s="11"/>
      <c r="R214" s="11"/>
      <c r="S214" s="11"/>
      <c r="T214" s="11"/>
      <c r="U214" s="11"/>
    </row>
    <row r="215" spans="1:21" ht="15.75" customHeight="1">
      <c r="A215" s="11"/>
      <c r="B215" s="11"/>
      <c r="C215" s="11"/>
      <c r="D215" s="40"/>
      <c r="E215" s="40"/>
      <c r="F215" s="40"/>
      <c r="G215" s="40"/>
      <c r="H215" s="11"/>
      <c r="I215" s="11"/>
      <c r="J215" s="11"/>
      <c r="K215" s="11"/>
      <c r="L215" s="11"/>
      <c r="M215" s="11"/>
      <c r="N215" s="11"/>
      <c r="O215" s="11"/>
      <c r="P215" s="11"/>
      <c r="Q215" s="11"/>
      <c r="R215" s="11"/>
      <c r="S215" s="11"/>
      <c r="T215" s="11"/>
      <c r="U215" s="11"/>
    </row>
    <row r="216" spans="1:21" ht="15.75" customHeight="1">
      <c r="A216" s="11"/>
      <c r="B216" s="11"/>
      <c r="C216" s="11"/>
      <c r="D216" s="40"/>
      <c r="E216" s="40"/>
      <c r="F216" s="40"/>
      <c r="G216" s="40"/>
      <c r="H216" s="11"/>
      <c r="I216" s="11"/>
      <c r="J216" s="11"/>
      <c r="K216" s="11"/>
      <c r="L216" s="11"/>
      <c r="M216" s="11"/>
      <c r="N216" s="11"/>
      <c r="O216" s="11"/>
      <c r="P216" s="11"/>
      <c r="Q216" s="11"/>
      <c r="R216" s="11"/>
      <c r="S216" s="11"/>
      <c r="T216" s="11"/>
      <c r="U216" s="11"/>
    </row>
    <row r="217" spans="1:21" ht="15.75" customHeight="1">
      <c r="A217" s="11"/>
      <c r="B217" s="11"/>
      <c r="C217" s="11"/>
      <c r="D217" s="40"/>
      <c r="E217" s="40"/>
      <c r="F217" s="40"/>
      <c r="G217" s="40"/>
      <c r="H217" s="11"/>
      <c r="I217" s="11"/>
      <c r="J217" s="11"/>
      <c r="K217" s="11"/>
      <c r="L217" s="11"/>
      <c r="M217" s="11"/>
      <c r="N217" s="11"/>
      <c r="O217" s="11"/>
      <c r="P217" s="11"/>
      <c r="Q217" s="11"/>
      <c r="R217" s="11"/>
      <c r="S217" s="11"/>
      <c r="T217" s="11"/>
      <c r="U217" s="11"/>
    </row>
    <row r="218" spans="1:21" ht="15.75" customHeight="1">
      <c r="A218" s="11"/>
      <c r="B218" s="11"/>
      <c r="C218" s="11"/>
      <c r="D218" s="40"/>
      <c r="E218" s="40"/>
      <c r="F218" s="40"/>
      <c r="G218" s="40"/>
      <c r="H218" s="11"/>
      <c r="I218" s="11"/>
      <c r="J218" s="11"/>
      <c r="K218" s="11"/>
      <c r="L218" s="11"/>
      <c r="M218" s="11"/>
      <c r="N218" s="11"/>
      <c r="O218" s="11"/>
      <c r="P218" s="11"/>
      <c r="Q218" s="11"/>
      <c r="R218" s="11"/>
      <c r="S218" s="11"/>
      <c r="T218" s="11"/>
      <c r="U218" s="11"/>
    </row>
    <row r="219" spans="1:21" ht="15.75" customHeight="1">
      <c r="A219" s="11"/>
      <c r="B219" s="11"/>
      <c r="C219" s="11"/>
      <c r="D219" s="40"/>
      <c r="E219" s="40"/>
      <c r="F219" s="40"/>
      <c r="G219" s="40"/>
      <c r="H219" s="11"/>
      <c r="I219" s="11"/>
      <c r="J219" s="11"/>
      <c r="K219" s="11"/>
      <c r="L219" s="11"/>
      <c r="M219" s="11"/>
      <c r="N219" s="11"/>
      <c r="O219" s="11"/>
      <c r="P219" s="11"/>
      <c r="Q219" s="11"/>
      <c r="R219" s="11"/>
      <c r="S219" s="11"/>
      <c r="T219" s="11"/>
      <c r="U219" s="11"/>
    </row>
    <row r="220" spans="1:21" ht="15.75" customHeight="1">
      <c r="A220" s="11"/>
      <c r="B220" s="11"/>
      <c r="C220" s="11"/>
      <c r="D220" s="40"/>
      <c r="E220" s="40"/>
      <c r="F220" s="40"/>
      <c r="G220" s="40"/>
      <c r="H220" s="11"/>
      <c r="I220" s="11"/>
      <c r="J220" s="11"/>
      <c r="K220" s="11"/>
      <c r="L220" s="11"/>
      <c r="M220" s="11"/>
      <c r="N220" s="11"/>
      <c r="O220" s="11"/>
      <c r="P220" s="11"/>
      <c r="Q220" s="11"/>
      <c r="R220" s="11"/>
      <c r="S220" s="11"/>
      <c r="T220" s="11"/>
      <c r="U220" s="11"/>
    </row>
    <row r="221" spans="1:21" ht="15.75" customHeight="1">
      <c r="A221" s="11"/>
      <c r="B221" s="11"/>
      <c r="C221" s="11"/>
      <c r="D221" s="40"/>
      <c r="E221" s="40"/>
      <c r="F221" s="40"/>
      <c r="G221" s="40"/>
      <c r="H221" s="11"/>
      <c r="I221" s="11"/>
      <c r="J221" s="11"/>
      <c r="K221" s="11"/>
      <c r="L221" s="11"/>
      <c r="M221" s="11"/>
      <c r="N221" s="11"/>
      <c r="O221" s="11"/>
      <c r="P221" s="11"/>
      <c r="Q221" s="11"/>
      <c r="R221" s="11"/>
      <c r="S221" s="11"/>
      <c r="T221" s="11"/>
      <c r="U221" s="11"/>
    </row>
    <row r="222" spans="1:21" ht="15.75" customHeight="1">
      <c r="A222" s="11"/>
      <c r="B222" s="11"/>
      <c r="C222" s="11"/>
      <c r="D222" s="40"/>
      <c r="E222" s="40"/>
      <c r="F222" s="40"/>
      <c r="G222" s="40"/>
      <c r="H222" s="11"/>
      <c r="I222" s="11"/>
      <c r="J222" s="11"/>
      <c r="K222" s="11"/>
      <c r="L222" s="11"/>
      <c r="M222" s="11"/>
      <c r="N222" s="11"/>
      <c r="O222" s="11"/>
      <c r="P222" s="11"/>
      <c r="Q222" s="11"/>
      <c r="R222" s="11"/>
      <c r="S222" s="11"/>
      <c r="T222" s="11"/>
      <c r="U222" s="11"/>
    </row>
    <row r="223" spans="1:21" ht="15.75" customHeight="1">
      <c r="A223" s="11"/>
      <c r="B223" s="11"/>
      <c r="C223" s="11"/>
      <c r="D223" s="40"/>
      <c r="E223" s="40"/>
      <c r="F223" s="40"/>
      <c r="G223" s="40"/>
      <c r="H223" s="11"/>
      <c r="I223" s="11"/>
      <c r="J223" s="11"/>
      <c r="K223" s="11"/>
      <c r="L223" s="11"/>
      <c r="M223" s="11"/>
      <c r="N223" s="11"/>
      <c r="O223" s="11"/>
      <c r="P223" s="11"/>
      <c r="Q223" s="11"/>
      <c r="R223" s="11"/>
      <c r="S223" s="11"/>
      <c r="T223" s="11"/>
      <c r="U223" s="11"/>
    </row>
    <row r="224" spans="1:21" ht="15.75" customHeight="1">
      <c r="A224" s="11"/>
      <c r="B224" s="11"/>
      <c r="C224" s="11"/>
      <c r="D224" s="40"/>
      <c r="E224" s="40"/>
      <c r="F224" s="40"/>
      <c r="G224" s="40"/>
      <c r="H224" s="11"/>
      <c r="I224" s="11"/>
      <c r="J224" s="11"/>
      <c r="K224" s="11"/>
      <c r="L224" s="11"/>
      <c r="M224" s="11"/>
      <c r="N224" s="11"/>
      <c r="O224" s="11"/>
      <c r="P224" s="11"/>
      <c r="Q224" s="11"/>
      <c r="R224" s="11"/>
      <c r="S224" s="11"/>
      <c r="T224" s="11"/>
      <c r="U224" s="11"/>
    </row>
    <row r="225" spans="1:21" ht="15.75" customHeight="1">
      <c r="A225" s="11"/>
      <c r="B225" s="11"/>
      <c r="C225" s="11"/>
      <c r="D225" s="40"/>
      <c r="E225" s="40"/>
      <c r="F225" s="40"/>
      <c r="G225" s="40"/>
      <c r="H225" s="11"/>
      <c r="I225" s="11"/>
      <c r="J225" s="11"/>
      <c r="K225" s="11"/>
      <c r="L225" s="11"/>
      <c r="M225" s="11"/>
      <c r="N225" s="11"/>
      <c r="O225" s="11"/>
      <c r="P225" s="11"/>
      <c r="Q225" s="11"/>
      <c r="R225" s="11"/>
      <c r="S225" s="11"/>
      <c r="T225" s="11"/>
      <c r="U225" s="11"/>
    </row>
    <row r="226" spans="1:21" ht="15.75" customHeight="1"/>
    <row r="227" spans="1:21" ht="15.75" customHeight="1"/>
    <row r="228" spans="1:21" ht="15.75" customHeight="1"/>
    <row r="229" spans="1:21" ht="15.75" customHeight="1"/>
    <row r="230" spans="1:21" ht="15.75" customHeight="1"/>
    <row r="231" spans="1:21" ht="15.75" customHeight="1"/>
    <row r="232" spans="1:21" ht="15.75" customHeight="1"/>
    <row r="233" spans="1:21" ht="15.75" customHeight="1"/>
    <row r="234" spans="1:21" ht="15.75" customHeight="1"/>
    <row r="235" spans="1:21" ht="15.75" customHeight="1"/>
    <row r="236" spans="1:21" ht="15.75" customHeight="1"/>
    <row r="237" spans="1:21" ht="15.75" customHeight="1"/>
    <row r="238" spans="1:21" ht="15.75" customHeight="1"/>
    <row r="239" spans="1:21" ht="15.75" customHeight="1"/>
    <row r="240" spans="1:2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H1:R1"/>
    <mergeCell ref="F23:F26"/>
    <mergeCell ref="F1:G1"/>
    <mergeCell ref="A3:A7"/>
    <mergeCell ref="A8:A12"/>
    <mergeCell ref="A13:A17"/>
    <mergeCell ref="A18:A22"/>
  </mergeCells>
  <hyperlinks>
    <hyperlink ref="A3" r:id="rId1"/>
    <hyperlink ref="B3" r:id="rId2"/>
    <hyperlink ref="B4" r:id="rId3"/>
    <hyperlink ref="B5" r:id="rId4"/>
    <hyperlink ref="B6" r:id="rId5"/>
    <hyperlink ref="B7" r:id="rId6"/>
    <hyperlink ref="A8" r:id="rId7"/>
    <hyperlink ref="B8" r:id="rId8"/>
    <hyperlink ref="B9" r:id="rId9"/>
    <hyperlink ref="B10" r:id="rId10"/>
    <hyperlink ref="B11" r:id="rId11"/>
    <hyperlink ref="B12" r:id="rId12"/>
    <hyperlink ref="A13" r:id="rId13"/>
    <hyperlink ref="B13" r:id="rId14"/>
    <hyperlink ref="B14" r:id="rId15"/>
    <hyperlink ref="B15" r:id="rId16"/>
    <hyperlink ref="B16" r:id="rId17"/>
    <hyperlink ref="B17" r:id="rId18"/>
    <hyperlink ref="A18" r:id="rId19"/>
    <hyperlink ref="B18" r:id="rId20"/>
    <hyperlink ref="B19" r:id="rId21"/>
    <hyperlink ref="B20" r:id="rId22"/>
    <hyperlink ref="B21" r:id="rId23"/>
    <hyperlink ref="B22" r:id="rId24"/>
  </hyperlinks>
  <pageMargins left="0.7" right="0.7" top="0.75" bottom="0.75" header="0" footer="0"/>
  <pageSetup orientation="landscape"/>
  <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00"/>
  <sheetViews>
    <sheetView zoomScale="66" zoomScaleNormal="66" workbookViewId="0">
      <pane xSplit="1" ySplit="2" topLeftCell="C18" activePane="bottomRight" state="frozen"/>
      <selection pane="topRight" activeCell="B1" sqref="B1"/>
      <selection pane="bottomLeft" activeCell="A3" sqref="A3"/>
      <selection pane="bottomRight" activeCell="F20" sqref="F20"/>
    </sheetView>
  </sheetViews>
  <sheetFormatPr defaultColWidth="12.6640625" defaultRowHeight="15" customHeight="1"/>
  <cols>
    <col min="1" max="2" width="20.77734375" customWidth="1"/>
    <col min="3" max="3" width="7.77734375" customWidth="1"/>
    <col min="4" max="4" width="37.88671875" customWidth="1"/>
    <col min="5" max="5" width="43.88671875" style="80" customWidth="1"/>
    <col min="6" max="7" width="40.77734375" customWidth="1"/>
    <col min="8" max="27" width="5.77734375" customWidth="1"/>
    <col min="28" max="28" width="5.44140625" customWidth="1"/>
    <col min="29" max="31" width="14.33203125" customWidth="1"/>
  </cols>
  <sheetData>
    <row r="1" spans="1:31" ht="43.8" customHeight="1">
      <c r="A1" s="7"/>
      <c r="B1" s="46" t="s">
        <v>183</v>
      </c>
      <c r="C1" s="9"/>
      <c r="D1" s="47"/>
      <c r="E1" s="94"/>
      <c r="F1" s="84" t="s">
        <v>9</v>
      </c>
      <c r="G1" s="85"/>
      <c r="H1" s="90" t="s">
        <v>545</v>
      </c>
      <c r="I1" s="81"/>
      <c r="J1" s="81"/>
      <c r="K1" s="81"/>
      <c r="L1" s="81"/>
      <c r="M1" s="81"/>
      <c r="N1" s="81"/>
      <c r="O1" s="81"/>
      <c r="P1" s="81"/>
      <c r="Q1" s="81"/>
      <c r="R1" s="81"/>
      <c r="S1" s="81"/>
      <c r="T1" s="81"/>
      <c r="U1" s="81"/>
      <c r="V1" s="81"/>
      <c r="W1" s="81"/>
      <c r="X1" s="81"/>
      <c r="Y1" s="81"/>
      <c r="Z1" s="81"/>
      <c r="AA1" s="81"/>
      <c r="AB1" s="81"/>
      <c r="AC1" s="11"/>
      <c r="AD1" s="11"/>
      <c r="AE1" s="11"/>
    </row>
    <row r="2" spans="1:31" ht="90" customHeight="1">
      <c r="A2" s="99" t="s">
        <v>554</v>
      </c>
      <c r="B2" s="12" t="s">
        <v>10</v>
      </c>
      <c r="C2" s="13" t="s">
        <v>11</v>
      </c>
      <c r="D2" s="79" t="s">
        <v>575</v>
      </c>
      <c r="E2" s="97" t="s">
        <v>549</v>
      </c>
      <c r="F2" s="97" t="s">
        <v>550</v>
      </c>
      <c r="G2" s="98" t="s">
        <v>553</v>
      </c>
      <c r="H2" s="76" t="s">
        <v>555</v>
      </c>
      <c r="I2" s="76" t="s">
        <v>556</v>
      </c>
      <c r="J2" s="76" t="s">
        <v>557</v>
      </c>
      <c r="K2" s="76" t="s">
        <v>558</v>
      </c>
      <c r="L2" s="76" t="s">
        <v>559</v>
      </c>
      <c r="M2" s="76" t="s">
        <v>560</v>
      </c>
      <c r="N2" s="76" t="s">
        <v>561</v>
      </c>
      <c r="O2" s="76" t="s">
        <v>562</v>
      </c>
      <c r="P2" s="76" t="s">
        <v>563</v>
      </c>
      <c r="Q2" s="76" t="s">
        <v>564</v>
      </c>
      <c r="R2" s="76" t="s">
        <v>565</v>
      </c>
      <c r="S2" s="76" t="s">
        <v>566</v>
      </c>
      <c r="T2" s="76" t="s">
        <v>567</v>
      </c>
      <c r="U2" s="76" t="s">
        <v>568</v>
      </c>
      <c r="V2" s="76" t="s">
        <v>569</v>
      </c>
      <c r="W2" s="76" t="s">
        <v>570</v>
      </c>
      <c r="X2" s="76" t="s">
        <v>571</v>
      </c>
      <c r="Y2" s="76" t="s">
        <v>572</v>
      </c>
      <c r="Z2" s="76" t="s">
        <v>573</v>
      </c>
      <c r="AA2" s="76" t="s">
        <v>574</v>
      </c>
      <c r="AB2" s="77" t="s">
        <v>544</v>
      </c>
      <c r="AC2" s="78" t="s">
        <v>546</v>
      </c>
      <c r="AD2" s="78" t="s">
        <v>547</v>
      </c>
      <c r="AE2" s="78" t="s">
        <v>548</v>
      </c>
    </row>
    <row r="3" spans="1:31" ht="141.6" customHeight="1">
      <c r="A3" s="86" t="s">
        <v>184</v>
      </c>
      <c r="B3" s="32" t="s">
        <v>185</v>
      </c>
      <c r="C3" s="15">
        <v>1</v>
      </c>
      <c r="D3" s="28" t="s">
        <v>186</v>
      </c>
      <c r="E3" s="17" t="s">
        <v>640</v>
      </c>
      <c r="F3" s="28" t="s">
        <v>187</v>
      </c>
      <c r="G3" s="15" t="s">
        <v>188</v>
      </c>
      <c r="H3" s="11"/>
      <c r="I3" s="11"/>
      <c r="J3" s="11"/>
      <c r="K3" s="11"/>
      <c r="L3" s="11"/>
      <c r="M3" s="11"/>
      <c r="N3" s="11"/>
      <c r="O3" s="11"/>
      <c r="P3" s="11"/>
      <c r="Q3" s="11"/>
      <c r="R3" s="11"/>
      <c r="S3" s="11"/>
      <c r="T3" s="11"/>
      <c r="U3" s="11"/>
      <c r="V3" s="11"/>
      <c r="W3" s="11"/>
      <c r="X3" s="11"/>
      <c r="Y3" s="11"/>
      <c r="Z3" s="11"/>
      <c r="AA3" s="11"/>
      <c r="AB3" s="19">
        <v>17</v>
      </c>
      <c r="AC3" s="59">
        <f>(COUNTIF(H3:AA3,"WT"))/AB3</f>
        <v>0</v>
      </c>
      <c r="AD3" s="21">
        <f>(COUNTIF(H3:AA3,"SU"))/AB3</f>
        <v>0</v>
      </c>
      <c r="AE3" s="20">
        <f>(COUNTIF(H3:AA3,"GD"))/AB3</f>
        <v>0</v>
      </c>
    </row>
    <row r="4" spans="1:31" ht="96.6">
      <c r="A4" s="87"/>
      <c r="B4" s="32" t="s">
        <v>189</v>
      </c>
      <c r="C4" s="15">
        <v>2</v>
      </c>
      <c r="D4" s="33" t="s">
        <v>190</v>
      </c>
      <c r="E4" s="17" t="s">
        <v>641</v>
      </c>
      <c r="F4" s="28" t="s">
        <v>191</v>
      </c>
      <c r="G4" s="28" t="s">
        <v>192</v>
      </c>
      <c r="H4" s="11"/>
      <c r="I4" s="11"/>
      <c r="J4" s="11"/>
      <c r="K4" s="11"/>
      <c r="L4" s="11"/>
      <c r="M4" s="11"/>
      <c r="N4" s="11"/>
      <c r="O4" s="11"/>
      <c r="P4" s="11"/>
      <c r="Q4" s="11"/>
      <c r="R4" s="11"/>
      <c r="S4" s="11"/>
      <c r="T4" s="11"/>
      <c r="U4" s="11"/>
      <c r="V4" s="11"/>
      <c r="W4" s="11"/>
      <c r="X4" s="11"/>
      <c r="Y4" s="11"/>
      <c r="Z4" s="11"/>
      <c r="AA4" s="11"/>
      <c r="AB4" s="11"/>
      <c r="AC4" s="20">
        <f>(COUNTIF(H4:AA4,"WT"))/AB3</f>
        <v>0</v>
      </c>
      <c r="AD4" s="21">
        <f>(COUNTIF(H4:AA4,"SU"))/AB3</f>
        <v>0</v>
      </c>
      <c r="AE4" s="21">
        <f>(COUNTIF(H4:AA4,"GD"))/AB3</f>
        <v>0</v>
      </c>
    </row>
    <row r="5" spans="1:31" ht="110.4">
      <c r="A5" s="87"/>
      <c r="B5" s="32" t="s">
        <v>193</v>
      </c>
      <c r="C5" s="15">
        <v>3</v>
      </c>
      <c r="D5" s="33" t="s">
        <v>194</v>
      </c>
      <c r="E5" s="58" t="s">
        <v>642</v>
      </c>
      <c r="F5" s="15" t="s">
        <v>195</v>
      </c>
      <c r="G5" s="26" t="s">
        <v>196</v>
      </c>
      <c r="H5" s="11"/>
      <c r="I5" s="11"/>
      <c r="J5" s="11"/>
      <c r="K5" s="11"/>
      <c r="L5" s="11"/>
      <c r="M5" s="11"/>
      <c r="N5" s="11"/>
      <c r="O5" s="11"/>
      <c r="P5" s="11"/>
      <c r="Q5" s="11"/>
      <c r="R5" s="11"/>
      <c r="S5" s="11"/>
      <c r="T5" s="11"/>
      <c r="U5" s="11"/>
      <c r="V5" s="11"/>
      <c r="W5" s="11"/>
      <c r="X5" s="11"/>
      <c r="Y5" s="11"/>
      <c r="Z5" s="11"/>
      <c r="AA5" s="11"/>
      <c r="AB5" s="11"/>
      <c r="AC5" s="20">
        <f>(COUNTIF(H5:AA5,"WT"))/AB3</f>
        <v>0</v>
      </c>
      <c r="AD5" s="21">
        <f>(COUNTIF(H5:AA5,"SU"))/AB3</f>
        <v>0</v>
      </c>
      <c r="AE5" s="21">
        <f>(COUNTIF(H5:AA5,"GD"))/AB3</f>
        <v>0</v>
      </c>
    </row>
    <row r="6" spans="1:31" ht="96.6">
      <c r="A6" s="87"/>
      <c r="B6" s="32" t="s">
        <v>197</v>
      </c>
      <c r="C6" s="15">
        <v>4</v>
      </c>
      <c r="D6" s="33" t="s">
        <v>198</v>
      </c>
      <c r="E6" s="17" t="s">
        <v>643</v>
      </c>
      <c r="F6" s="28" t="s">
        <v>199</v>
      </c>
      <c r="G6" s="26" t="s">
        <v>200</v>
      </c>
      <c r="H6" s="11"/>
      <c r="I6" s="11"/>
      <c r="J6" s="11"/>
      <c r="K6" s="11"/>
      <c r="L6" s="11"/>
      <c r="M6" s="11"/>
      <c r="N6" s="11"/>
      <c r="O6" s="11"/>
      <c r="P6" s="11"/>
      <c r="Q6" s="11"/>
      <c r="R6" s="11"/>
      <c r="S6" s="11"/>
      <c r="T6" s="11"/>
      <c r="U6" s="11"/>
      <c r="V6" s="11"/>
      <c r="W6" s="11"/>
      <c r="X6" s="11"/>
      <c r="Y6" s="11"/>
      <c r="Z6" s="11"/>
      <c r="AA6" s="11"/>
      <c r="AB6" s="11"/>
      <c r="AC6" s="20">
        <f>(COUNTIF(H6:AA6,"WT"))/AB3</f>
        <v>0</v>
      </c>
      <c r="AD6" s="20">
        <f>(COUNTIF(H6:AA6,"SU"))/AB3</f>
        <v>0</v>
      </c>
      <c r="AE6" s="21">
        <f>(COUNTIF(H6:AA6,"GD"))/AB3</f>
        <v>0</v>
      </c>
    </row>
    <row r="7" spans="1:31" ht="96.6">
      <c r="A7" s="87"/>
      <c r="B7" s="32" t="s">
        <v>201</v>
      </c>
      <c r="C7" s="15">
        <v>5</v>
      </c>
      <c r="D7" s="60" t="s">
        <v>202</v>
      </c>
      <c r="E7" s="52" t="s">
        <v>644</v>
      </c>
      <c r="F7" s="26" t="s">
        <v>203</v>
      </c>
      <c r="G7" s="28" t="s">
        <v>204</v>
      </c>
      <c r="H7" s="11"/>
      <c r="I7" s="11"/>
      <c r="J7" s="11"/>
      <c r="K7" s="11"/>
      <c r="L7" s="11"/>
      <c r="M7" s="11"/>
      <c r="N7" s="11"/>
      <c r="O7" s="11"/>
      <c r="P7" s="11"/>
      <c r="Q7" s="11"/>
      <c r="R7" s="11"/>
      <c r="S7" s="11"/>
      <c r="T7" s="11"/>
      <c r="U7" s="11"/>
      <c r="V7" s="11"/>
      <c r="W7" s="11"/>
      <c r="X7" s="11"/>
      <c r="Y7" s="11"/>
      <c r="Z7" s="11"/>
      <c r="AA7" s="11"/>
      <c r="AB7" s="11"/>
      <c r="AC7" s="20">
        <f>(COUNTIF(H7:AA7,"WT"))/AB3</f>
        <v>0</v>
      </c>
      <c r="AD7" s="20">
        <f>(COUNTIF(H7:AA7,"SU"))/AB3</f>
        <v>0</v>
      </c>
      <c r="AE7" s="21">
        <f>(COUNTIF(H7:AA7,"GD"))/AB3</f>
        <v>0</v>
      </c>
    </row>
    <row r="8" spans="1:31" ht="69">
      <c r="A8" s="89" t="s">
        <v>205</v>
      </c>
      <c r="B8" s="32" t="s">
        <v>206</v>
      </c>
      <c r="C8" s="15">
        <v>1</v>
      </c>
      <c r="D8" s="58" t="s">
        <v>207</v>
      </c>
      <c r="E8" s="58" t="s">
        <v>645</v>
      </c>
      <c r="F8" s="15" t="s">
        <v>208</v>
      </c>
      <c r="G8" s="15" t="s">
        <v>209</v>
      </c>
      <c r="H8" s="11"/>
      <c r="I8" s="11"/>
      <c r="J8" s="11"/>
      <c r="K8" s="11"/>
      <c r="L8" s="11"/>
      <c r="M8" s="11"/>
      <c r="N8" s="11"/>
      <c r="O8" s="11"/>
      <c r="P8" s="11"/>
      <c r="Q8" s="11"/>
      <c r="R8" s="11"/>
      <c r="S8" s="11"/>
      <c r="T8" s="11"/>
      <c r="U8" s="11"/>
      <c r="V8" s="11"/>
      <c r="W8" s="11"/>
      <c r="X8" s="11"/>
      <c r="Y8" s="11"/>
      <c r="Z8" s="11"/>
      <c r="AA8" s="11"/>
      <c r="AB8" s="11"/>
      <c r="AC8" s="20">
        <f>(COUNTIF(H8:AA8,"WT"))/AB3</f>
        <v>0</v>
      </c>
      <c r="AD8" s="21">
        <f>(COUNTIF(H8:AA8,"SU"))/AB3</f>
        <v>0</v>
      </c>
      <c r="AE8" s="21">
        <f>(COUNTIF(H8:AA8,"GD"))/AB3</f>
        <v>0</v>
      </c>
    </row>
    <row r="9" spans="1:31" ht="69">
      <c r="A9" s="87"/>
      <c r="B9" s="32" t="s">
        <v>210</v>
      </c>
      <c r="C9" s="15">
        <v>2</v>
      </c>
      <c r="D9" s="58" t="s">
        <v>211</v>
      </c>
      <c r="E9" s="58" t="s">
        <v>646</v>
      </c>
      <c r="F9" s="15" t="s">
        <v>212</v>
      </c>
      <c r="G9" s="15" t="s">
        <v>213</v>
      </c>
      <c r="H9" s="11"/>
      <c r="I9" s="11"/>
      <c r="J9" s="11"/>
      <c r="K9" s="11"/>
      <c r="L9" s="11"/>
      <c r="M9" s="11"/>
      <c r="N9" s="11"/>
      <c r="O9" s="11"/>
      <c r="P9" s="11"/>
      <c r="Q9" s="11"/>
      <c r="R9" s="11"/>
      <c r="S9" s="11"/>
      <c r="T9" s="11"/>
      <c r="U9" s="11"/>
      <c r="V9" s="11"/>
      <c r="W9" s="11"/>
      <c r="X9" s="11"/>
      <c r="Y9" s="11"/>
      <c r="Z9" s="11"/>
      <c r="AA9" s="11"/>
      <c r="AB9" s="11"/>
      <c r="AC9" s="20">
        <f>(COUNTIF(H9:AA9,"WT"))/AB3</f>
        <v>0</v>
      </c>
      <c r="AD9" s="21">
        <f>(COUNTIF(H9:AA9,"SU"))/AB3</f>
        <v>0</v>
      </c>
      <c r="AE9" s="21">
        <f>(COUNTIF(H9:AA9,"GD"))/AB3</f>
        <v>0</v>
      </c>
    </row>
    <row r="10" spans="1:31" ht="82.8">
      <c r="A10" s="87"/>
      <c r="B10" s="32" t="s">
        <v>214</v>
      </c>
      <c r="C10" s="15">
        <v>3</v>
      </c>
      <c r="D10" s="58" t="s">
        <v>215</v>
      </c>
      <c r="E10" s="58" t="s">
        <v>647</v>
      </c>
      <c r="F10" s="15" t="s">
        <v>216</v>
      </c>
      <c r="G10" s="15" t="s">
        <v>216</v>
      </c>
      <c r="H10" s="11"/>
      <c r="I10" s="11"/>
      <c r="J10" s="11"/>
      <c r="K10" s="11"/>
      <c r="L10" s="11"/>
      <c r="M10" s="11"/>
      <c r="N10" s="11"/>
      <c r="O10" s="11"/>
      <c r="P10" s="11"/>
      <c r="Q10" s="11"/>
      <c r="R10" s="11"/>
      <c r="S10" s="11"/>
      <c r="T10" s="11"/>
      <c r="U10" s="11"/>
      <c r="V10" s="11"/>
      <c r="W10" s="11"/>
      <c r="X10" s="11"/>
      <c r="Y10" s="11"/>
      <c r="Z10" s="11"/>
      <c r="AA10" s="11"/>
      <c r="AB10" s="11"/>
      <c r="AC10" s="20">
        <f>(COUNTIF(H10:AA10,"WT"))/AB3</f>
        <v>0</v>
      </c>
      <c r="AD10" s="21">
        <f>(COUNTIF(H10:AA10,"SU"))/AB3</f>
        <v>0</v>
      </c>
      <c r="AE10" s="21">
        <f>(COUNTIF(H10:AA10,"GD"))/AB3</f>
        <v>0</v>
      </c>
    </row>
    <row r="11" spans="1:31" ht="82.8">
      <c r="A11" s="87"/>
      <c r="B11" s="32" t="s">
        <v>217</v>
      </c>
      <c r="C11" s="15">
        <v>4</v>
      </c>
      <c r="D11" s="58" t="s">
        <v>218</v>
      </c>
      <c r="E11" s="58" t="s">
        <v>648</v>
      </c>
      <c r="F11" s="15" t="s">
        <v>219</v>
      </c>
      <c r="G11" s="15" t="s">
        <v>220</v>
      </c>
      <c r="H11" s="11"/>
      <c r="I11" s="11"/>
      <c r="J11" s="11"/>
      <c r="K11" s="11"/>
      <c r="L11" s="11"/>
      <c r="M11" s="11"/>
      <c r="N11" s="11"/>
      <c r="O11" s="11"/>
      <c r="P11" s="11"/>
      <c r="Q11" s="11"/>
      <c r="R11" s="11"/>
      <c r="S11" s="11"/>
      <c r="T11" s="11"/>
      <c r="U11" s="11"/>
      <c r="V11" s="11"/>
      <c r="W11" s="11"/>
      <c r="X11" s="11"/>
      <c r="Y11" s="11"/>
      <c r="Z11" s="11"/>
      <c r="AA11" s="11"/>
      <c r="AB11" s="11"/>
      <c r="AC11" s="20">
        <f>(COUNTIF(H11:AA11,"WT"))/AB3</f>
        <v>0</v>
      </c>
      <c r="AD11" s="21">
        <f>(COUNTIF(H11:AA11,"SU"))/AB3</f>
        <v>0</v>
      </c>
      <c r="AE11" s="21">
        <f>(COUNTIF(H11:AA11,"GD"))/AB3</f>
        <v>0</v>
      </c>
    </row>
    <row r="12" spans="1:31" ht="55.2">
      <c r="A12" s="88"/>
      <c r="B12" s="32" t="s">
        <v>221</v>
      </c>
      <c r="C12" s="15">
        <v>5</v>
      </c>
      <c r="D12" s="58" t="s">
        <v>222</v>
      </c>
      <c r="E12" s="58" t="s">
        <v>649</v>
      </c>
      <c r="F12" s="15" t="s">
        <v>223</v>
      </c>
      <c r="G12" s="15" t="s">
        <v>224</v>
      </c>
      <c r="H12" s="11"/>
      <c r="I12" s="11"/>
      <c r="J12" s="11"/>
      <c r="K12" s="11"/>
      <c r="L12" s="11"/>
      <c r="M12" s="11"/>
      <c r="N12" s="11"/>
      <c r="O12" s="11"/>
      <c r="P12" s="11"/>
      <c r="Q12" s="11"/>
      <c r="R12" s="11"/>
      <c r="S12" s="11"/>
      <c r="T12" s="11"/>
      <c r="U12" s="11"/>
      <c r="V12" s="11"/>
      <c r="W12" s="11"/>
      <c r="X12" s="11"/>
      <c r="Y12" s="11"/>
      <c r="Z12" s="11"/>
      <c r="AA12" s="11"/>
      <c r="AB12" s="11"/>
      <c r="AC12" s="20">
        <f>(COUNTIF(H12:AA12,"WT"))/AB3</f>
        <v>0</v>
      </c>
      <c r="AD12" s="21">
        <f>(COUNTIF(H12:AA12,"SU"))/AB3</f>
        <v>0</v>
      </c>
      <c r="AE12" s="21">
        <f>(COUNTIF(H12:AA12,"GD"))/AB3</f>
        <v>0</v>
      </c>
    </row>
    <row r="13" spans="1:31" ht="82.8">
      <c r="A13" s="86" t="s">
        <v>225</v>
      </c>
      <c r="B13" s="32" t="s">
        <v>226</v>
      </c>
      <c r="C13" s="17">
        <v>1</v>
      </c>
      <c r="D13" s="17" t="s">
        <v>227</v>
      </c>
      <c r="E13" s="17" t="s">
        <v>650</v>
      </c>
      <c r="F13" s="17" t="s">
        <v>228</v>
      </c>
      <c r="G13" s="17" t="s">
        <v>229</v>
      </c>
      <c r="H13" s="11"/>
      <c r="I13" s="11"/>
      <c r="J13" s="11"/>
      <c r="K13" s="11"/>
      <c r="L13" s="11"/>
      <c r="M13" s="11"/>
      <c r="N13" s="11"/>
      <c r="O13" s="11"/>
      <c r="P13" s="11"/>
      <c r="Q13" s="11"/>
      <c r="R13" s="11"/>
      <c r="S13" s="11"/>
      <c r="T13" s="11"/>
      <c r="U13" s="11"/>
      <c r="V13" s="11"/>
      <c r="W13" s="11"/>
      <c r="X13" s="11"/>
      <c r="Y13" s="11"/>
      <c r="Z13" s="11"/>
      <c r="AA13" s="11"/>
      <c r="AB13" s="11"/>
      <c r="AC13" s="20">
        <f>(COUNTIF(H13:AA13,"WT"))/AB3</f>
        <v>0</v>
      </c>
      <c r="AD13" s="21">
        <f>(COUNTIF(H13:AA13,"SU"))/AB3</f>
        <v>0</v>
      </c>
      <c r="AE13" s="21">
        <f>(COUNTIF(H13:AA13,"GD"))/AB3</f>
        <v>0</v>
      </c>
    </row>
    <row r="14" spans="1:31" ht="82.8">
      <c r="A14" s="87"/>
      <c r="B14" s="32" t="s">
        <v>230</v>
      </c>
      <c r="C14" s="17">
        <v>2</v>
      </c>
      <c r="D14" s="17" t="s">
        <v>231</v>
      </c>
      <c r="E14" s="17" t="s">
        <v>651</v>
      </c>
      <c r="F14" s="17" t="s">
        <v>232</v>
      </c>
      <c r="G14" s="17" t="s">
        <v>233</v>
      </c>
      <c r="H14" s="11"/>
      <c r="I14" s="11"/>
      <c r="J14" s="11"/>
      <c r="K14" s="11"/>
      <c r="L14" s="11"/>
      <c r="M14" s="11"/>
      <c r="N14" s="11"/>
      <c r="O14" s="11"/>
      <c r="P14" s="11"/>
      <c r="Q14" s="11"/>
      <c r="R14" s="11"/>
      <c r="S14" s="11"/>
      <c r="T14" s="11"/>
      <c r="U14" s="11"/>
      <c r="V14" s="11"/>
      <c r="W14" s="11"/>
      <c r="X14" s="11"/>
      <c r="Y14" s="11"/>
      <c r="Z14" s="11"/>
      <c r="AA14" s="11"/>
      <c r="AB14" s="11"/>
      <c r="AC14" s="20">
        <f>(COUNTIF(H14:AA14,"WT"))/AB3</f>
        <v>0</v>
      </c>
      <c r="AD14" s="21">
        <f>(COUNTIF(H14:AA14,"SU"))/AB3</f>
        <v>0</v>
      </c>
      <c r="AE14" s="21">
        <f>(COUNTIF(H14:AA14,"GD"))/AB3</f>
        <v>0</v>
      </c>
    </row>
    <row r="15" spans="1:31" ht="124.2">
      <c r="A15" s="87"/>
      <c r="B15" s="32" t="s">
        <v>234</v>
      </c>
      <c r="C15" s="17">
        <v>3</v>
      </c>
      <c r="D15" s="17" t="s">
        <v>235</v>
      </c>
      <c r="E15" s="17" t="s">
        <v>652</v>
      </c>
      <c r="F15" s="17" t="s">
        <v>236</v>
      </c>
      <c r="G15" s="17" t="s">
        <v>237</v>
      </c>
      <c r="H15" s="11"/>
      <c r="I15" s="11"/>
      <c r="J15" s="11"/>
      <c r="K15" s="11"/>
      <c r="L15" s="11"/>
      <c r="M15" s="11"/>
      <c r="N15" s="11"/>
      <c r="O15" s="11"/>
      <c r="P15" s="11"/>
      <c r="Q15" s="11"/>
      <c r="R15" s="11"/>
      <c r="S15" s="11"/>
      <c r="T15" s="11"/>
      <c r="U15" s="11"/>
      <c r="V15" s="11"/>
      <c r="W15" s="11"/>
      <c r="X15" s="11"/>
      <c r="Y15" s="11"/>
      <c r="Z15" s="11"/>
      <c r="AA15" s="11"/>
      <c r="AB15" s="11"/>
      <c r="AC15" s="20">
        <f>(COUNTIF(H15:AA15,"WT"))/AB3</f>
        <v>0</v>
      </c>
      <c r="AD15" s="21">
        <f>(COUNTIF(H15:AA15,"SU"))/AB3</f>
        <v>0</v>
      </c>
      <c r="AE15" s="21">
        <f>(COUNTIF(H15:AA15,"GD"))/AB3</f>
        <v>0</v>
      </c>
    </row>
    <row r="16" spans="1:31" ht="82.8">
      <c r="A16" s="87"/>
      <c r="B16" s="32" t="s">
        <v>238</v>
      </c>
      <c r="C16" s="17">
        <v>4</v>
      </c>
      <c r="D16" s="17" t="s">
        <v>239</v>
      </c>
      <c r="E16" s="17" t="s">
        <v>653</v>
      </c>
      <c r="F16" s="17" t="s">
        <v>240</v>
      </c>
      <c r="G16" s="17" t="s">
        <v>241</v>
      </c>
      <c r="H16" s="11"/>
      <c r="I16" s="11"/>
      <c r="J16" s="11"/>
      <c r="K16" s="11"/>
      <c r="L16" s="11"/>
      <c r="M16" s="11"/>
      <c r="N16" s="11"/>
      <c r="O16" s="11"/>
      <c r="P16" s="11"/>
      <c r="Q16" s="11"/>
      <c r="R16" s="11"/>
      <c r="S16" s="11"/>
      <c r="T16" s="11"/>
      <c r="U16" s="11"/>
      <c r="V16" s="11"/>
      <c r="W16" s="11"/>
      <c r="X16" s="11"/>
      <c r="Y16" s="11"/>
      <c r="Z16" s="11"/>
      <c r="AA16" s="11"/>
      <c r="AB16" s="11"/>
      <c r="AC16" s="20">
        <f>(COUNTIF(H16:AA16,"WT"))/AB3</f>
        <v>0</v>
      </c>
      <c r="AD16" s="21">
        <f>(COUNTIF(H16:AA16,"SU"))/AB3</f>
        <v>0</v>
      </c>
      <c r="AE16" s="21">
        <f>(COUNTIF(H16:AA16,"GD"))/AB3</f>
        <v>0</v>
      </c>
    </row>
    <row r="17" spans="1:31" ht="82.8">
      <c r="A17" s="88"/>
      <c r="B17" s="32" t="s">
        <v>242</v>
      </c>
      <c r="C17" s="17">
        <v>5</v>
      </c>
      <c r="D17" s="17" t="s">
        <v>243</v>
      </c>
      <c r="E17" s="17" t="s">
        <v>654</v>
      </c>
      <c r="F17" s="17" t="s">
        <v>244</v>
      </c>
      <c r="G17" s="17" t="s">
        <v>245</v>
      </c>
      <c r="H17" s="11"/>
      <c r="I17" s="11"/>
      <c r="J17" s="11"/>
      <c r="K17" s="11"/>
      <c r="L17" s="11"/>
      <c r="M17" s="11"/>
      <c r="N17" s="11"/>
      <c r="O17" s="11"/>
      <c r="P17" s="11"/>
      <c r="Q17" s="11"/>
      <c r="R17" s="11"/>
      <c r="S17" s="11"/>
      <c r="T17" s="11"/>
      <c r="U17" s="11"/>
      <c r="V17" s="11"/>
      <c r="W17" s="11"/>
      <c r="X17" s="11"/>
      <c r="Y17" s="11"/>
      <c r="Z17" s="11"/>
      <c r="AA17" s="11"/>
      <c r="AB17" s="11"/>
      <c r="AC17" s="20">
        <f>(COUNTIF(H17:AA17,"WT"))/AB3</f>
        <v>0</v>
      </c>
      <c r="AD17" s="21">
        <f>(COUNTIF(H17:AA17,"SU"))/AB3</f>
        <v>0</v>
      </c>
      <c r="AE17" s="21">
        <f>(COUNTIF(H17:AA17,"GD"))/AB3</f>
        <v>0</v>
      </c>
    </row>
    <row r="18" spans="1:31" ht="82.8">
      <c r="A18" s="89" t="s">
        <v>246</v>
      </c>
      <c r="B18" s="32" t="s">
        <v>247</v>
      </c>
      <c r="C18" s="15">
        <v>1</v>
      </c>
      <c r="D18" s="16" t="s">
        <v>248</v>
      </c>
      <c r="E18" s="17" t="s">
        <v>655</v>
      </c>
      <c r="F18" s="28" t="s">
        <v>249</v>
      </c>
      <c r="G18" s="28" t="s">
        <v>250</v>
      </c>
      <c r="H18" s="11"/>
      <c r="I18" s="11"/>
      <c r="J18" s="11"/>
      <c r="K18" s="11"/>
      <c r="L18" s="11"/>
      <c r="M18" s="11"/>
      <c r="N18" s="11"/>
      <c r="O18" s="11"/>
      <c r="P18" s="11"/>
      <c r="Q18" s="11"/>
      <c r="R18" s="11"/>
      <c r="S18" s="11"/>
      <c r="T18" s="11"/>
      <c r="U18" s="11"/>
      <c r="V18" s="11"/>
      <c r="W18" s="11"/>
      <c r="X18" s="11"/>
      <c r="Y18" s="11"/>
      <c r="Z18" s="11"/>
      <c r="AA18" s="11"/>
      <c r="AB18" s="11"/>
      <c r="AC18" s="20">
        <f>(COUNTIF(H18:AA18,"WT"))/AB3</f>
        <v>0</v>
      </c>
      <c r="AD18" s="21">
        <f>(COUNTIF(H18:AA18,"SU"))/AB3</f>
        <v>0</v>
      </c>
      <c r="AE18" s="21">
        <f>(COUNTIF(H18:AA18,"GD"))/AB3</f>
        <v>0</v>
      </c>
    </row>
    <row r="19" spans="1:31" ht="82.8">
      <c r="A19" s="87"/>
      <c r="B19" s="32" t="s">
        <v>251</v>
      </c>
      <c r="C19" s="15">
        <v>2</v>
      </c>
      <c r="D19" s="61" t="s">
        <v>252</v>
      </c>
      <c r="E19" s="17" t="s">
        <v>656</v>
      </c>
      <c r="F19" s="28" t="s">
        <v>253</v>
      </c>
      <c r="G19" s="28" t="s">
        <v>254</v>
      </c>
      <c r="H19" s="11"/>
      <c r="I19" s="11"/>
      <c r="J19" s="11"/>
      <c r="K19" s="11"/>
      <c r="L19" s="11"/>
      <c r="M19" s="11"/>
      <c r="N19" s="11"/>
      <c r="O19" s="11"/>
      <c r="P19" s="11"/>
      <c r="Q19" s="11"/>
      <c r="R19" s="11"/>
      <c r="S19" s="11"/>
      <c r="T19" s="11"/>
      <c r="U19" s="11"/>
      <c r="V19" s="11"/>
      <c r="W19" s="11"/>
      <c r="X19" s="11"/>
      <c r="Y19" s="11"/>
      <c r="Z19" s="11"/>
      <c r="AA19" s="11"/>
      <c r="AB19" s="11"/>
      <c r="AC19" s="20">
        <f>(COUNTIF(H19:AA19,"WT"))/AB3</f>
        <v>0</v>
      </c>
      <c r="AD19" s="21">
        <f>(COUNTIF(H19:AA19,"SU"))/AB3</f>
        <v>0</v>
      </c>
      <c r="AE19" s="39">
        <f>(COUNTIF(H19:AA19,"GD"))/AB3</f>
        <v>0</v>
      </c>
    </row>
    <row r="20" spans="1:31" ht="82.8">
      <c r="A20" s="87"/>
      <c r="B20" s="32" t="s">
        <v>255</v>
      </c>
      <c r="C20" s="15">
        <v>3</v>
      </c>
      <c r="D20" s="28" t="s">
        <v>256</v>
      </c>
      <c r="E20" s="17" t="s">
        <v>658</v>
      </c>
      <c r="F20" s="28" t="s">
        <v>257</v>
      </c>
      <c r="G20" s="28" t="s">
        <v>258</v>
      </c>
      <c r="H20" s="11"/>
      <c r="I20" s="11"/>
      <c r="J20" s="11"/>
      <c r="K20" s="11"/>
      <c r="L20" s="11"/>
      <c r="M20" s="11"/>
      <c r="N20" s="11"/>
      <c r="O20" s="11"/>
      <c r="P20" s="11"/>
      <c r="Q20" s="11"/>
      <c r="R20" s="11"/>
      <c r="S20" s="11"/>
      <c r="T20" s="11"/>
      <c r="U20" s="11"/>
      <c r="V20" s="11"/>
      <c r="W20" s="11"/>
      <c r="X20" s="11"/>
      <c r="Y20" s="11"/>
      <c r="Z20" s="11"/>
      <c r="AA20" s="11"/>
      <c r="AB20" s="11"/>
      <c r="AC20" s="20">
        <f>(COUNTIF(H20:AA20,"WT"))/AB3</f>
        <v>0</v>
      </c>
      <c r="AD20" s="21">
        <f>(COUNTIF(H20:AA20,"SU"))/AB3</f>
        <v>0</v>
      </c>
      <c r="AE20" s="21">
        <f>(COUNTIF(H20:AA20,"GD"))/AB3</f>
        <v>0</v>
      </c>
    </row>
    <row r="21" spans="1:31" ht="82.8">
      <c r="A21" s="87"/>
      <c r="B21" s="32" t="s">
        <v>259</v>
      </c>
      <c r="C21" s="15">
        <v>4</v>
      </c>
      <c r="D21" s="33" t="s">
        <v>260</v>
      </c>
      <c r="E21" s="17" t="s">
        <v>657</v>
      </c>
      <c r="F21" s="28" t="s">
        <v>261</v>
      </c>
      <c r="G21" s="28" t="s">
        <v>262</v>
      </c>
      <c r="H21" s="11"/>
      <c r="I21" s="11"/>
      <c r="J21" s="11"/>
      <c r="K21" s="11"/>
      <c r="L21" s="11"/>
      <c r="M21" s="11"/>
      <c r="N21" s="11"/>
      <c r="O21" s="11"/>
      <c r="P21" s="11"/>
      <c r="Q21" s="11"/>
      <c r="R21" s="11"/>
      <c r="S21" s="11"/>
      <c r="T21" s="11"/>
      <c r="U21" s="11"/>
      <c r="V21" s="11"/>
      <c r="W21" s="11"/>
      <c r="X21" s="11"/>
      <c r="Y21" s="11"/>
      <c r="Z21" s="11"/>
      <c r="AA21" s="11"/>
      <c r="AB21" s="11"/>
      <c r="AC21" s="20">
        <f>(COUNTIF(H21:AA21,"WT"))/AB3</f>
        <v>0</v>
      </c>
      <c r="AD21" s="21">
        <f>(COUNTIF(H21:AA21,"SU"))/AB3</f>
        <v>0</v>
      </c>
      <c r="AE21" s="21">
        <f>(COUNTIF(H21:AA21,"GD"))/AB3</f>
        <v>0</v>
      </c>
    </row>
    <row r="22" spans="1:31" ht="69">
      <c r="A22" s="88"/>
      <c r="B22" s="32" t="s">
        <v>263</v>
      </c>
      <c r="C22" s="15">
        <v>5</v>
      </c>
      <c r="D22" s="33" t="s">
        <v>264</v>
      </c>
      <c r="E22" s="17" t="s">
        <v>659</v>
      </c>
      <c r="F22" s="28" t="s">
        <v>265</v>
      </c>
      <c r="G22" s="28" t="s">
        <v>266</v>
      </c>
      <c r="H22" s="11"/>
      <c r="I22" s="11"/>
      <c r="J22" s="11"/>
      <c r="K22" s="11"/>
      <c r="L22" s="11"/>
      <c r="M22" s="11"/>
      <c r="N22" s="11"/>
      <c r="O22" s="11"/>
      <c r="P22" s="11"/>
      <c r="Q22" s="11"/>
      <c r="R22" s="11"/>
      <c r="S22" s="11"/>
      <c r="T22" s="11"/>
      <c r="U22" s="11"/>
      <c r="V22" s="11"/>
      <c r="W22" s="11"/>
      <c r="X22" s="11"/>
      <c r="Y22" s="11"/>
      <c r="Z22" s="11"/>
      <c r="AA22" s="11"/>
      <c r="AB22" s="11"/>
      <c r="AC22" s="20">
        <f>(COUNTIF(H22:AA22,"WT"))/AB3</f>
        <v>0</v>
      </c>
      <c r="AD22" s="21">
        <f>(COUNTIF(H22:AA22,"SU"))/AB3</f>
        <v>0</v>
      </c>
      <c r="AE22" s="21">
        <f>(COUNTIF(H22:AA22,"GD"))/AB3</f>
        <v>0</v>
      </c>
    </row>
    <row r="23" spans="1:31" ht="15.75" customHeight="1">
      <c r="A23" s="11"/>
      <c r="B23" s="11"/>
      <c r="C23" s="11"/>
      <c r="D23" s="62"/>
      <c r="E23" s="62"/>
      <c r="F23" s="82" t="s">
        <v>267</v>
      </c>
      <c r="G23" s="43" t="s">
        <v>95</v>
      </c>
      <c r="H23" s="42" t="e">
        <f t="shared" ref="H23:AA23" si="0">(COUNTIF(H3:H22,"GD")/COUNTIF(H3:H22,"*"))</f>
        <v>#DIV/0!</v>
      </c>
      <c r="I23" s="42" t="e">
        <f t="shared" si="0"/>
        <v>#DIV/0!</v>
      </c>
      <c r="J23" s="42" t="e">
        <f t="shared" si="0"/>
        <v>#DIV/0!</v>
      </c>
      <c r="K23" s="42" t="e">
        <f t="shared" si="0"/>
        <v>#DIV/0!</v>
      </c>
      <c r="L23" s="42" t="e">
        <f t="shared" si="0"/>
        <v>#DIV/0!</v>
      </c>
      <c r="M23" s="42" t="e">
        <f t="shared" si="0"/>
        <v>#DIV/0!</v>
      </c>
      <c r="N23" s="42" t="e">
        <f t="shared" si="0"/>
        <v>#DIV/0!</v>
      </c>
      <c r="O23" s="42" t="e">
        <f t="shared" si="0"/>
        <v>#DIV/0!</v>
      </c>
      <c r="P23" s="42" t="e">
        <f t="shared" si="0"/>
        <v>#DIV/0!</v>
      </c>
      <c r="Q23" s="42" t="e">
        <f t="shared" si="0"/>
        <v>#DIV/0!</v>
      </c>
      <c r="R23" s="42" t="e">
        <f t="shared" si="0"/>
        <v>#DIV/0!</v>
      </c>
      <c r="S23" s="42" t="e">
        <f t="shared" si="0"/>
        <v>#DIV/0!</v>
      </c>
      <c r="T23" s="42" t="e">
        <f t="shared" si="0"/>
        <v>#DIV/0!</v>
      </c>
      <c r="U23" s="42" t="e">
        <f t="shared" si="0"/>
        <v>#DIV/0!</v>
      </c>
      <c r="V23" s="42" t="e">
        <f t="shared" si="0"/>
        <v>#DIV/0!</v>
      </c>
      <c r="W23" s="42" t="e">
        <f t="shared" si="0"/>
        <v>#DIV/0!</v>
      </c>
      <c r="X23" s="42" t="e">
        <f t="shared" si="0"/>
        <v>#DIV/0!</v>
      </c>
      <c r="Y23" s="42" t="e">
        <f t="shared" si="0"/>
        <v>#DIV/0!</v>
      </c>
      <c r="Z23" s="42" t="e">
        <f t="shared" si="0"/>
        <v>#DIV/0!</v>
      </c>
      <c r="AA23" s="42" t="e">
        <f t="shared" si="0"/>
        <v>#DIV/0!</v>
      </c>
      <c r="AB23" s="11"/>
      <c r="AC23" s="11"/>
      <c r="AD23" s="11"/>
      <c r="AE23" s="11"/>
    </row>
    <row r="24" spans="1:31" ht="15.75" customHeight="1">
      <c r="A24" s="11"/>
      <c r="B24" s="11"/>
      <c r="C24" s="11"/>
      <c r="D24" s="11"/>
      <c r="E24" s="11"/>
      <c r="F24" s="83"/>
      <c r="G24" s="43" t="s">
        <v>96</v>
      </c>
      <c r="H24" s="44" t="e">
        <f t="shared" ref="H24:AA24" si="1">(COUNTIF(H3:H22,"SU")/COUNTIF(H3:H22,"*"))</f>
        <v>#DIV/0!</v>
      </c>
      <c r="I24" s="44" t="e">
        <f t="shared" si="1"/>
        <v>#DIV/0!</v>
      </c>
      <c r="J24" s="44" t="e">
        <f t="shared" si="1"/>
        <v>#DIV/0!</v>
      </c>
      <c r="K24" s="44" t="e">
        <f t="shared" si="1"/>
        <v>#DIV/0!</v>
      </c>
      <c r="L24" s="44" t="e">
        <f t="shared" si="1"/>
        <v>#DIV/0!</v>
      </c>
      <c r="M24" s="44" t="e">
        <f t="shared" si="1"/>
        <v>#DIV/0!</v>
      </c>
      <c r="N24" s="44" t="e">
        <f t="shared" si="1"/>
        <v>#DIV/0!</v>
      </c>
      <c r="O24" s="44" t="e">
        <f t="shared" si="1"/>
        <v>#DIV/0!</v>
      </c>
      <c r="P24" s="44" t="e">
        <f t="shared" si="1"/>
        <v>#DIV/0!</v>
      </c>
      <c r="Q24" s="44" t="e">
        <f t="shared" si="1"/>
        <v>#DIV/0!</v>
      </c>
      <c r="R24" s="44" t="e">
        <f t="shared" si="1"/>
        <v>#DIV/0!</v>
      </c>
      <c r="S24" s="44" t="e">
        <f t="shared" si="1"/>
        <v>#DIV/0!</v>
      </c>
      <c r="T24" s="44" t="e">
        <f t="shared" si="1"/>
        <v>#DIV/0!</v>
      </c>
      <c r="U24" s="44" t="e">
        <f t="shared" si="1"/>
        <v>#DIV/0!</v>
      </c>
      <c r="V24" s="44" t="e">
        <f t="shared" si="1"/>
        <v>#DIV/0!</v>
      </c>
      <c r="W24" s="44" t="e">
        <f t="shared" si="1"/>
        <v>#DIV/0!</v>
      </c>
      <c r="X24" s="44" t="e">
        <f t="shared" si="1"/>
        <v>#DIV/0!</v>
      </c>
      <c r="Y24" s="44" t="e">
        <f t="shared" si="1"/>
        <v>#DIV/0!</v>
      </c>
      <c r="Z24" s="44" t="e">
        <f t="shared" si="1"/>
        <v>#DIV/0!</v>
      </c>
      <c r="AA24" s="44" t="e">
        <f t="shared" si="1"/>
        <v>#DIV/0!</v>
      </c>
      <c r="AB24" s="11"/>
      <c r="AC24" s="11"/>
      <c r="AD24" s="11"/>
      <c r="AE24" s="11"/>
    </row>
    <row r="25" spans="1:31" ht="15.75" customHeight="1">
      <c r="A25" s="11"/>
      <c r="B25" s="11"/>
      <c r="C25" s="11"/>
      <c r="D25" s="11"/>
      <c r="E25" s="11"/>
      <c r="F25" s="83"/>
      <c r="G25" s="43" t="s">
        <v>97</v>
      </c>
      <c r="H25" s="44" t="e">
        <f t="shared" ref="H25:AA25" si="2">(COUNTIF(H3:H22,"WT")/COUNTIF(H3:H22,"*"))</f>
        <v>#DIV/0!</v>
      </c>
      <c r="I25" s="44" t="e">
        <f t="shared" si="2"/>
        <v>#DIV/0!</v>
      </c>
      <c r="J25" s="44" t="e">
        <f t="shared" si="2"/>
        <v>#DIV/0!</v>
      </c>
      <c r="K25" s="44" t="e">
        <f t="shared" si="2"/>
        <v>#DIV/0!</v>
      </c>
      <c r="L25" s="44" t="e">
        <f t="shared" si="2"/>
        <v>#DIV/0!</v>
      </c>
      <c r="M25" s="44" t="e">
        <f t="shared" si="2"/>
        <v>#DIV/0!</v>
      </c>
      <c r="N25" s="44" t="e">
        <f t="shared" si="2"/>
        <v>#DIV/0!</v>
      </c>
      <c r="O25" s="44" t="e">
        <f t="shared" si="2"/>
        <v>#DIV/0!</v>
      </c>
      <c r="P25" s="44" t="e">
        <f t="shared" si="2"/>
        <v>#DIV/0!</v>
      </c>
      <c r="Q25" s="44" t="e">
        <f t="shared" si="2"/>
        <v>#DIV/0!</v>
      </c>
      <c r="R25" s="44" t="e">
        <f t="shared" si="2"/>
        <v>#DIV/0!</v>
      </c>
      <c r="S25" s="44" t="e">
        <f t="shared" si="2"/>
        <v>#DIV/0!</v>
      </c>
      <c r="T25" s="44" t="e">
        <f t="shared" si="2"/>
        <v>#DIV/0!</v>
      </c>
      <c r="U25" s="44" t="e">
        <f t="shared" si="2"/>
        <v>#DIV/0!</v>
      </c>
      <c r="V25" s="44" t="e">
        <f t="shared" si="2"/>
        <v>#DIV/0!</v>
      </c>
      <c r="W25" s="44" t="e">
        <f t="shared" si="2"/>
        <v>#DIV/0!</v>
      </c>
      <c r="X25" s="44" t="e">
        <f t="shared" si="2"/>
        <v>#DIV/0!</v>
      </c>
      <c r="Y25" s="44" t="e">
        <f t="shared" si="2"/>
        <v>#DIV/0!</v>
      </c>
      <c r="Z25" s="44" t="e">
        <f t="shared" si="2"/>
        <v>#DIV/0!</v>
      </c>
      <c r="AA25" s="44" t="e">
        <f t="shared" si="2"/>
        <v>#DIV/0!</v>
      </c>
      <c r="AB25" s="11"/>
      <c r="AC25" s="11"/>
      <c r="AD25" s="11"/>
      <c r="AE25" s="11"/>
    </row>
    <row r="26" spans="1:31" ht="15.75" customHeight="1">
      <c r="A26" s="11"/>
      <c r="B26" s="11"/>
      <c r="C26" s="11"/>
      <c r="D26" s="11"/>
      <c r="E26" s="11"/>
      <c r="F26" s="83"/>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row>
    <row r="27" spans="1:31" ht="15.75" customHeight="1">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row>
    <row r="28" spans="1:31" ht="15.75"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row>
    <row r="29" spans="1:31" ht="15.75"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1" ht="15.7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row>
    <row r="31" spans="1:31" ht="15.75"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row>
    <row r="32" spans="1:31" ht="15.7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row>
    <row r="33" spans="1:31" ht="15.7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row>
    <row r="34" spans="1:31" ht="15.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row>
    <row r="35" spans="1:31" ht="15.7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row>
    <row r="36" spans="1:31" ht="15.7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row>
    <row r="37" spans="1:31" ht="15.7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row>
    <row r="38" spans="1:31" ht="15.7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row>
    <row r="39" spans="1:31" ht="15.7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row>
    <row r="40" spans="1:31" ht="15.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row>
    <row r="41" spans="1:31" ht="15.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row>
    <row r="42" spans="1:31" ht="15.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row>
    <row r="43" spans="1:31" ht="15.7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row>
    <row r="44" spans="1:31" ht="15.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row>
    <row r="45" spans="1:31" ht="15.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row>
    <row r="46" spans="1:31" ht="15.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row>
    <row r="47" spans="1:31" ht="15.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row>
    <row r="48" spans="1:31" ht="15.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row>
    <row r="49" spans="1:31" ht="15.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row>
    <row r="50" spans="1:31" ht="15.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row>
    <row r="51" spans="1:31" ht="15.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row>
    <row r="52" spans="1:31" ht="15.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row>
    <row r="53" spans="1:31" ht="15.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row>
    <row r="54" spans="1:31" ht="15.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row>
    <row r="55" spans="1:31" ht="15.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row>
    <row r="56" spans="1:31" ht="15.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row>
    <row r="57" spans="1:31" ht="15.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row>
    <row r="58" spans="1:31" ht="15.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row>
    <row r="59" spans="1:31" ht="15.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row>
    <row r="60" spans="1:31" ht="15.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row>
    <row r="61" spans="1:31" ht="15.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row>
    <row r="62" spans="1:31" ht="15.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row>
    <row r="63" spans="1:31" ht="15.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row>
    <row r="64" spans="1:31" ht="15.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row>
    <row r="65" spans="1:31" ht="15.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row>
    <row r="66" spans="1:31" ht="15.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row>
    <row r="67" spans="1:31" ht="15.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row>
    <row r="68" spans="1:31" ht="15.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row>
    <row r="69" spans="1:31" ht="15.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row>
    <row r="70" spans="1:31" ht="15.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row>
    <row r="71" spans="1:31" ht="15.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row>
    <row r="72" spans="1:31" ht="15.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row>
    <row r="73" spans="1:31" ht="15.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row>
    <row r="74" spans="1:31" ht="15.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row>
    <row r="75" spans="1:31" ht="15.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row>
    <row r="76" spans="1:31" ht="15.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row>
    <row r="77" spans="1:31" ht="15.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row>
    <row r="78" spans="1:31" ht="15.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1:31" ht="15.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row>
    <row r="80" spans="1:31" ht="15.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row>
    <row r="81" spans="1:31" ht="15.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row>
    <row r="82" spans="1:31" ht="15.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row>
    <row r="83" spans="1:31" ht="15.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row>
    <row r="84" spans="1:31" ht="15.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row>
    <row r="85" spans="1:31" ht="15.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row>
    <row r="86" spans="1:31" ht="15.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row>
    <row r="87" spans="1:31" ht="15.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row>
    <row r="88" spans="1:31" ht="15.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row>
    <row r="89" spans="1:31" ht="15.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row>
    <row r="90" spans="1:31" ht="15.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row>
    <row r="91" spans="1:31" ht="15.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row>
    <row r="92" spans="1:31" ht="15.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row>
    <row r="93" spans="1:31" ht="15.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row>
    <row r="94" spans="1:31" ht="15.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row>
    <row r="95" spans="1:31" ht="15.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row>
    <row r="96" spans="1:31" ht="15.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row>
    <row r="97" spans="1:31" ht="15.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row>
    <row r="98" spans="1:31" ht="15.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row>
    <row r="99" spans="1:31" ht="15.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row>
    <row r="100" spans="1:31" ht="15.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row>
    <row r="101" spans="1:31" ht="15.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row>
    <row r="102" spans="1:31" ht="15.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row>
    <row r="103" spans="1:31" ht="15.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row>
    <row r="104" spans="1:31" ht="15.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row>
    <row r="105" spans="1:31" ht="15.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row>
    <row r="106" spans="1:31" ht="15.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row>
    <row r="107" spans="1:31" ht="15.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row>
    <row r="108" spans="1:31" ht="15.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row>
    <row r="109" spans="1:31" ht="15.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row>
    <row r="110" spans="1:31" ht="15.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row>
    <row r="111" spans="1:31" ht="15.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row>
    <row r="112" spans="1:31" ht="15.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row>
    <row r="113" spans="1:31" ht="15.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row>
    <row r="114" spans="1:31" ht="15.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row>
    <row r="115" spans="1:31" ht="15.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row>
    <row r="116" spans="1:31" ht="15.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row>
    <row r="117" spans="1:31" ht="15.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row>
    <row r="118" spans="1:31" ht="15.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row>
    <row r="119" spans="1:31" ht="15.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row>
    <row r="120" spans="1:31" ht="15.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row>
    <row r="121" spans="1:31" ht="15.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row>
    <row r="122" spans="1:31" ht="15.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row>
    <row r="123" spans="1:31" ht="15.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row>
    <row r="124" spans="1:31" ht="15.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row>
    <row r="125" spans="1:31" ht="15.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row>
    <row r="126" spans="1:31" ht="15.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row>
    <row r="127" spans="1:31" ht="15.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row>
    <row r="128" spans="1:31" ht="15.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row>
    <row r="129" spans="1:31" ht="15.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row>
    <row r="130" spans="1:31" ht="15.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row>
    <row r="131" spans="1:31" ht="15.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row>
    <row r="132" spans="1:31" ht="15.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row>
    <row r="133" spans="1:31" ht="15.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row>
    <row r="134" spans="1:31" ht="15.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row>
    <row r="135" spans="1:31" ht="15.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row>
    <row r="136" spans="1:31" ht="15.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row>
    <row r="137" spans="1:31" ht="15.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row>
    <row r="138" spans="1:31" ht="15.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row>
    <row r="139" spans="1:31" ht="15.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row>
    <row r="140" spans="1:31" ht="15.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row>
    <row r="141" spans="1:31" ht="15.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row>
    <row r="142" spans="1:31" ht="15.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row>
    <row r="143" spans="1:31" ht="15.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row>
    <row r="144" spans="1:31" ht="15.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row>
    <row r="145" spans="1:31" ht="15.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row>
    <row r="146" spans="1:31" ht="15.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row>
    <row r="147" spans="1:31" ht="15.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row>
    <row r="148" spans="1:31" ht="15.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row>
    <row r="149" spans="1:31" ht="15.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row>
    <row r="150" spans="1:31" ht="15.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row>
    <row r="151" spans="1:31" ht="15.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row>
    <row r="152" spans="1:31" ht="15.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row>
    <row r="153" spans="1:31" ht="15.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row>
    <row r="154" spans="1:31" ht="15.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row>
    <row r="155" spans="1:31" ht="15.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row>
    <row r="156" spans="1:31" ht="15.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row>
    <row r="157" spans="1:31" ht="15.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row>
    <row r="158" spans="1:31" ht="15.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row>
    <row r="159" spans="1:31" ht="15.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row>
    <row r="160" spans="1:31" ht="15.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row>
    <row r="161" spans="1:31" ht="15.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row>
    <row r="162" spans="1:31" ht="15.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row>
    <row r="163" spans="1:31" ht="15.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row>
    <row r="164" spans="1:31" ht="15.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row>
    <row r="165" spans="1:31" ht="15.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row>
    <row r="166" spans="1:31" ht="15.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row>
    <row r="167" spans="1:31" ht="15.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row>
    <row r="168" spans="1:31" ht="15.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row>
    <row r="169" spans="1:31" ht="15.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row>
    <row r="170" spans="1:31" ht="15.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row>
    <row r="171" spans="1:31" ht="15.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row>
    <row r="172" spans="1:31" ht="15.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row>
    <row r="173" spans="1:31" ht="15.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row>
    <row r="174" spans="1:31" ht="15.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row>
    <row r="175" spans="1:31" ht="15.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row>
    <row r="176" spans="1:31" ht="15.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row>
    <row r="177" spans="1:31" ht="15.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row>
    <row r="178" spans="1:31" ht="15.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row>
    <row r="179" spans="1:31" ht="15.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row>
    <row r="180" spans="1:31" ht="15.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row>
    <row r="181" spans="1:31" ht="15.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row>
    <row r="182" spans="1:31" ht="15.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row>
    <row r="183" spans="1:31" ht="15.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row>
    <row r="184" spans="1:31" ht="15.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row>
    <row r="185" spans="1:31" ht="15.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row>
    <row r="186" spans="1:31" ht="15.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row>
    <row r="187" spans="1:31" ht="15.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row>
    <row r="188" spans="1:31" ht="15.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row>
    <row r="189" spans="1:31" ht="15.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row>
    <row r="190" spans="1:31" ht="15.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row>
    <row r="191" spans="1:31" ht="15.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row>
    <row r="192" spans="1:31" ht="15.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row>
    <row r="193" spans="1:31" ht="15.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row>
    <row r="194" spans="1:31" ht="15.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row>
    <row r="195" spans="1:31" ht="15.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row>
    <row r="196" spans="1:31" ht="15.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row>
    <row r="197" spans="1:31" ht="15.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row>
    <row r="198" spans="1:31" ht="15.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row>
    <row r="199" spans="1:31" ht="15.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row>
    <row r="200" spans="1:31" ht="15.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row>
    <row r="201" spans="1:31" ht="15.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row>
    <row r="202" spans="1:31" ht="15.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row>
    <row r="203" spans="1:31" ht="15.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row>
    <row r="204" spans="1:31" ht="15.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row>
    <row r="205" spans="1:31" ht="15.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row>
    <row r="206" spans="1:31" ht="15.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row>
    <row r="207" spans="1:31" ht="15.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row>
    <row r="208" spans="1:31" ht="15.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row>
    <row r="209" spans="1:31" ht="15.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row>
    <row r="210" spans="1:31" ht="15.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row>
    <row r="211" spans="1:31" ht="15.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row>
    <row r="212" spans="1:31" ht="15.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row>
    <row r="213" spans="1:31" ht="15.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row>
    <row r="214" spans="1:31" ht="15.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row>
    <row r="215" spans="1:31" ht="15.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row>
    <row r="216" spans="1:31" ht="15.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row>
    <row r="217" spans="1:31" ht="15.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row>
    <row r="218" spans="1:31" ht="15.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row>
    <row r="219" spans="1:31" ht="15.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row>
    <row r="220" spans="1:31" ht="15.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row>
    <row r="221" spans="1:31" ht="15.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row>
    <row r="222" spans="1:31" ht="15.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row>
    <row r="223" spans="1:31" ht="15.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row>
    <row r="224" spans="1:31" ht="15.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row>
    <row r="225" spans="1:31" ht="15.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row>
    <row r="226" spans="1:31" ht="15.75" customHeight="1"/>
    <row r="227" spans="1:31" ht="15.75" customHeight="1"/>
    <row r="228" spans="1:31" ht="15.75" customHeight="1"/>
    <row r="229" spans="1:31" ht="15.75" customHeight="1"/>
    <row r="230" spans="1:31" ht="15.75" customHeight="1"/>
    <row r="231" spans="1:31" ht="15.75" customHeight="1"/>
    <row r="232" spans="1:31" ht="15.75" customHeight="1"/>
    <row r="233" spans="1:31" ht="15.75" customHeight="1"/>
    <row r="234" spans="1:31" ht="15.75" customHeight="1"/>
    <row r="235" spans="1:31" ht="15.75" customHeight="1"/>
    <row r="236" spans="1:31" ht="15.75" customHeight="1"/>
    <row r="237" spans="1:31" ht="15.75" customHeight="1"/>
    <row r="238" spans="1:31" ht="15.75" customHeight="1"/>
    <row r="239" spans="1:31" ht="15.75" customHeight="1"/>
    <row r="240" spans="1:3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H1:AB1"/>
    <mergeCell ref="F23:F26"/>
    <mergeCell ref="F1:G1"/>
    <mergeCell ref="A3:A7"/>
    <mergeCell ref="A8:A12"/>
    <mergeCell ref="A13:A17"/>
    <mergeCell ref="A18:A22"/>
  </mergeCells>
  <hyperlinks>
    <hyperlink ref="A3" r:id="rId1"/>
    <hyperlink ref="B3" r:id="rId2"/>
    <hyperlink ref="B4" r:id="rId3"/>
    <hyperlink ref="B5" r:id="rId4"/>
    <hyperlink ref="B6" r:id="rId5"/>
    <hyperlink ref="B7" r:id="rId6"/>
    <hyperlink ref="A8" r:id="rId7"/>
    <hyperlink ref="B8" r:id="rId8"/>
    <hyperlink ref="B9" r:id="rId9"/>
    <hyperlink ref="B10" r:id="rId10"/>
    <hyperlink ref="B11" r:id="rId11"/>
    <hyperlink ref="B12" r:id="rId12"/>
    <hyperlink ref="A13" r:id="rId13"/>
    <hyperlink ref="B13" r:id="rId14"/>
    <hyperlink ref="B14" r:id="rId15"/>
    <hyperlink ref="B15" r:id="rId16"/>
    <hyperlink ref="B16" r:id="rId17"/>
    <hyperlink ref="B17" r:id="rId18"/>
    <hyperlink ref="A18" r:id="rId19"/>
    <hyperlink ref="B18" r:id="rId20"/>
    <hyperlink ref="B19" r:id="rId21"/>
    <hyperlink ref="B20" r:id="rId22"/>
    <hyperlink ref="B21" r:id="rId23"/>
    <hyperlink ref="B22" r:id="rId24"/>
  </hyperlinks>
  <pageMargins left="0.7" right="0.7" top="0.75" bottom="0.75" header="0" footer="0"/>
  <pageSetup orientation="landscape"/>
  <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00"/>
  <sheetViews>
    <sheetView zoomScale="63" zoomScaleNormal="63" workbookViewId="0">
      <pane xSplit="1" ySplit="2" topLeftCell="B19" activePane="bottomRight" state="frozen"/>
      <selection pane="topRight" activeCell="B1" sqref="B1"/>
      <selection pane="bottomLeft" activeCell="A3" sqref="A3"/>
      <selection pane="bottomRight" activeCell="F20" sqref="F20"/>
    </sheetView>
  </sheetViews>
  <sheetFormatPr defaultColWidth="12.6640625" defaultRowHeight="15" customHeight="1"/>
  <cols>
    <col min="1" max="2" width="20.77734375" customWidth="1"/>
    <col min="3" max="3" width="7.77734375" customWidth="1"/>
    <col min="4" max="4" width="40.77734375" customWidth="1"/>
    <col min="5" max="5" width="40.77734375" style="80" customWidth="1"/>
    <col min="6" max="7" width="40.77734375" customWidth="1"/>
    <col min="8" max="27" width="5.77734375" customWidth="1"/>
    <col min="28" max="28" width="7.33203125" customWidth="1"/>
    <col min="29" max="31" width="14.33203125" customWidth="1"/>
  </cols>
  <sheetData>
    <row r="1" spans="1:31" ht="40.799999999999997" customHeight="1">
      <c r="A1" s="7"/>
      <c r="B1" s="46" t="s">
        <v>268</v>
      </c>
      <c r="C1" s="9"/>
      <c r="D1" s="47"/>
      <c r="E1" s="94"/>
      <c r="F1" s="84" t="s">
        <v>9</v>
      </c>
      <c r="G1" s="85"/>
      <c r="H1" s="90" t="s">
        <v>545</v>
      </c>
      <c r="I1" s="81"/>
      <c r="J1" s="81"/>
      <c r="K1" s="81"/>
      <c r="L1" s="81"/>
      <c r="M1" s="81"/>
      <c r="N1" s="81"/>
      <c r="O1" s="81"/>
      <c r="P1" s="81"/>
      <c r="Q1" s="81"/>
      <c r="R1" s="81"/>
      <c r="S1" s="81"/>
      <c r="T1" s="81"/>
      <c r="U1" s="81"/>
      <c r="V1" s="81"/>
      <c r="W1" s="81"/>
      <c r="X1" s="81"/>
      <c r="Y1" s="81"/>
      <c r="Z1" s="81"/>
      <c r="AA1" s="81"/>
      <c r="AB1" s="81"/>
      <c r="AC1" s="11"/>
      <c r="AD1" s="11"/>
      <c r="AE1" s="11"/>
    </row>
    <row r="2" spans="1:31" ht="90" customHeight="1">
      <c r="A2" s="99" t="s">
        <v>554</v>
      </c>
      <c r="B2" s="12" t="s">
        <v>10</v>
      </c>
      <c r="C2" s="13" t="s">
        <v>11</v>
      </c>
      <c r="D2" s="79" t="s">
        <v>575</v>
      </c>
      <c r="E2" s="97" t="s">
        <v>549</v>
      </c>
      <c r="F2" s="97" t="s">
        <v>550</v>
      </c>
      <c r="G2" s="98" t="s">
        <v>553</v>
      </c>
      <c r="H2" s="76" t="s">
        <v>555</v>
      </c>
      <c r="I2" s="76" t="s">
        <v>556</v>
      </c>
      <c r="J2" s="76" t="s">
        <v>557</v>
      </c>
      <c r="K2" s="76" t="s">
        <v>558</v>
      </c>
      <c r="L2" s="76" t="s">
        <v>559</v>
      </c>
      <c r="M2" s="76" t="s">
        <v>560</v>
      </c>
      <c r="N2" s="76" t="s">
        <v>561</v>
      </c>
      <c r="O2" s="76" t="s">
        <v>562</v>
      </c>
      <c r="P2" s="76" t="s">
        <v>563</v>
      </c>
      <c r="Q2" s="76" t="s">
        <v>564</v>
      </c>
      <c r="R2" s="76" t="s">
        <v>565</v>
      </c>
      <c r="S2" s="76" t="s">
        <v>566</v>
      </c>
      <c r="T2" s="76" t="s">
        <v>567</v>
      </c>
      <c r="U2" s="76" t="s">
        <v>568</v>
      </c>
      <c r="V2" s="76" t="s">
        <v>569</v>
      </c>
      <c r="W2" s="76" t="s">
        <v>570</v>
      </c>
      <c r="X2" s="76" t="s">
        <v>571</v>
      </c>
      <c r="Y2" s="76" t="s">
        <v>572</v>
      </c>
      <c r="Z2" s="76" t="s">
        <v>573</v>
      </c>
      <c r="AA2" s="76" t="s">
        <v>574</v>
      </c>
      <c r="AB2" s="77" t="s">
        <v>544</v>
      </c>
      <c r="AC2" s="78" t="s">
        <v>546</v>
      </c>
      <c r="AD2" s="78" t="s">
        <v>547</v>
      </c>
      <c r="AE2" s="78" t="s">
        <v>548</v>
      </c>
    </row>
    <row r="3" spans="1:31" ht="82.8">
      <c r="A3" s="86" t="s">
        <v>269</v>
      </c>
      <c r="B3" s="32" t="s">
        <v>270</v>
      </c>
      <c r="C3" s="15">
        <v>1</v>
      </c>
      <c r="D3" s="15" t="s">
        <v>271</v>
      </c>
      <c r="E3" s="58" t="s">
        <v>620</v>
      </c>
      <c r="F3" s="15" t="s">
        <v>272</v>
      </c>
      <c r="G3" s="15" t="s">
        <v>273</v>
      </c>
      <c r="H3" s="11"/>
      <c r="I3" s="11"/>
      <c r="J3" s="11"/>
      <c r="K3" s="11"/>
      <c r="L3" s="11"/>
      <c r="M3" s="11"/>
      <c r="N3" s="11"/>
      <c r="O3" s="11"/>
      <c r="P3" s="11"/>
      <c r="Q3" s="11"/>
      <c r="R3" s="11"/>
      <c r="S3" s="11"/>
      <c r="T3" s="11"/>
      <c r="U3" s="11"/>
      <c r="V3" s="11"/>
      <c r="W3" s="11"/>
      <c r="X3" s="11"/>
      <c r="Y3" s="11"/>
      <c r="Z3" s="11"/>
      <c r="AA3" s="11"/>
      <c r="AB3" s="19">
        <v>17</v>
      </c>
      <c r="AC3" s="59">
        <f>(COUNTIF(H3:AA3,"WT"))/AB3</f>
        <v>0</v>
      </c>
      <c r="AD3" s="21">
        <f>(COUNTIF(H3:AA3,"SU"))/AB3</f>
        <v>0</v>
      </c>
      <c r="AE3" s="20">
        <f>(COUNTIF(H3:AA3,"GD"))/AB3</f>
        <v>0</v>
      </c>
    </row>
    <row r="4" spans="1:31" ht="69">
      <c r="A4" s="87"/>
      <c r="B4" s="32" t="s">
        <v>274</v>
      </c>
      <c r="C4" s="15">
        <v>2</v>
      </c>
      <c r="D4" s="17" t="s">
        <v>275</v>
      </c>
      <c r="E4" s="58" t="s">
        <v>621</v>
      </c>
      <c r="F4" s="15" t="s">
        <v>276</v>
      </c>
      <c r="G4" s="15" t="s">
        <v>277</v>
      </c>
      <c r="H4" s="11"/>
      <c r="I4" s="11"/>
      <c r="J4" s="11"/>
      <c r="K4" s="11"/>
      <c r="L4" s="11"/>
      <c r="M4" s="11"/>
      <c r="N4" s="11"/>
      <c r="O4" s="11"/>
      <c r="P4" s="11"/>
      <c r="Q4" s="11"/>
      <c r="R4" s="11"/>
      <c r="S4" s="11"/>
      <c r="T4" s="11"/>
      <c r="U4" s="11"/>
      <c r="V4" s="11"/>
      <c r="W4" s="11"/>
      <c r="X4" s="11"/>
      <c r="Y4" s="11"/>
      <c r="Z4" s="11"/>
      <c r="AA4" s="11"/>
      <c r="AB4" s="11"/>
      <c r="AC4" s="20">
        <f>(COUNTIF(H4:AA4,"WT"))/AB3</f>
        <v>0</v>
      </c>
      <c r="AD4" s="21">
        <f>(COUNTIF(H4:AA4,"SU"))/AB3</f>
        <v>0</v>
      </c>
      <c r="AE4" s="21">
        <f>(COUNTIF(H4:AA4,"GD"))/AB3</f>
        <v>0</v>
      </c>
    </row>
    <row r="5" spans="1:31" ht="99" customHeight="1">
      <c r="A5" s="87"/>
      <c r="B5" s="35" t="s">
        <v>278</v>
      </c>
      <c r="C5" s="15">
        <v>3</v>
      </c>
      <c r="D5" s="15" t="s">
        <v>279</v>
      </c>
      <c r="E5" s="58" t="s">
        <v>622</v>
      </c>
      <c r="F5" s="15" t="s">
        <v>280</v>
      </c>
      <c r="G5" s="15" t="s">
        <v>281</v>
      </c>
      <c r="H5" s="11"/>
      <c r="I5" s="11"/>
      <c r="J5" s="11"/>
      <c r="K5" s="11"/>
      <c r="L5" s="11"/>
      <c r="M5" s="11"/>
      <c r="N5" s="11"/>
      <c r="O5" s="11"/>
      <c r="P5" s="11"/>
      <c r="Q5" s="11"/>
      <c r="R5" s="11"/>
      <c r="S5" s="11"/>
      <c r="T5" s="11"/>
      <c r="U5" s="11"/>
      <c r="V5" s="11"/>
      <c r="W5" s="11"/>
      <c r="X5" s="11"/>
      <c r="Y5" s="11"/>
      <c r="Z5" s="11"/>
      <c r="AA5" s="11"/>
      <c r="AB5" s="11"/>
      <c r="AC5" s="20">
        <f>(COUNTIF(H5:AA5,"WT"))/AB3</f>
        <v>0</v>
      </c>
      <c r="AD5" s="21">
        <f>(COUNTIF(H5:AA5,"SU"))/AB3</f>
        <v>0</v>
      </c>
      <c r="AE5" s="21">
        <f>(COUNTIF(H5:AA5,"GD"))/AB3</f>
        <v>0</v>
      </c>
    </row>
    <row r="6" spans="1:31" ht="115.8" customHeight="1">
      <c r="A6" s="87"/>
      <c r="B6" s="32" t="s">
        <v>282</v>
      </c>
      <c r="C6" s="15">
        <v>4</v>
      </c>
      <c r="D6" s="15" t="s">
        <v>283</v>
      </c>
      <c r="E6" s="58" t="s">
        <v>623</v>
      </c>
      <c r="F6" s="15" t="s">
        <v>284</v>
      </c>
      <c r="G6" s="15" t="s">
        <v>285</v>
      </c>
      <c r="H6" s="11"/>
      <c r="I6" s="11"/>
      <c r="J6" s="11"/>
      <c r="K6" s="11"/>
      <c r="L6" s="11"/>
      <c r="M6" s="11"/>
      <c r="N6" s="11"/>
      <c r="O6" s="11"/>
      <c r="P6" s="11"/>
      <c r="Q6" s="11"/>
      <c r="R6" s="11"/>
      <c r="S6" s="11"/>
      <c r="T6" s="11"/>
      <c r="U6" s="11"/>
      <c r="V6" s="11"/>
      <c r="W6" s="11"/>
      <c r="X6" s="11"/>
      <c r="Y6" s="11"/>
      <c r="Z6" s="11"/>
      <c r="AA6" s="11"/>
      <c r="AB6" s="11"/>
      <c r="AC6" s="20">
        <f>(COUNTIF(H6:AA6,"WT"))/AB3</f>
        <v>0</v>
      </c>
      <c r="AD6" s="20">
        <f>(COUNTIF(H6:AA6,"SU"))/AB3</f>
        <v>0</v>
      </c>
      <c r="AE6" s="21">
        <f>(COUNTIF(H6:AA6,"GD"))/AB3</f>
        <v>0</v>
      </c>
    </row>
    <row r="7" spans="1:31" ht="124.2">
      <c r="A7" s="88"/>
      <c r="B7" s="32" t="s">
        <v>286</v>
      </c>
      <c r="C7" s="15">
        <v>5</v>
      </c>
      <c r="D7" s="15" t="s">
        <v>287</v>
      </c>
      <c r="E7" s="58" t="s">
        <v>624</v>
      </c>
      <c r="F7" s="15" t="s">
        <v>288</v>
      </c>
      <c r="G7" s="15" t="s">
        <v>289</v>
      </c>
      <c r="H7" s="11"/>
      <c r="I7" s="11"/>
      <c r="J7" s="11"/>
      <c r="K7" s="11"/>
      <c r="L7" s="11"/>
      <c r="M7" s="11"/>
      <c r="N7" s="11"/>
      <c r="O7" s="11"/>
      <c r="P7" s="11"/>
      <c r="Q7" s="11"/>
      <c r="R7" s="11"/>
      <c r="S7" s="11"/>
      <c r="T7" s="11"/>
      <c r="U7" s="11"/>
      <c r="V7" s="11"/>
      <c r="W7" s="11"/>
      <c r="X7" s="11"/>
      <c r="Y7" s="11"/>
      <c r="Z7" s="11"/>
      <c r="AA7" s="11"/>
      <c r="AB7" s="11"/>
      <c r="AC7" s="20">
        <f>(COUNTIF(H7:AA7,"WT"))/AB3</f>
        <v>0</v>
      </c>
      <c r="AD7" s="20">
        <f>(COUNTIF(H7:AA7,"SU"))/AB3</f>
        <v>0</v>
      </c>
      <c r="AE7" s="21">
        <f>(COUNTIF(H7:AA7,"GD"))/AB3</f>
        <v>0</v>
      </c>
    </row>
    <row r="8" spans="1:31" ht="55.2">
      <c r="A8" s="89" t="s">
        <v>290</v>
      </c>
      <c r="B8" s="32" t="s">
        <v>291</v>
      </c>
      <c r="C8" s="15">
        <v>1</v>
      </c>
      <c r="D8" s="28" t="s">
        <v>292</v>
      </c>
      <c r="E8" s="17" t="s">
        <v>625</v>
      </c>
      <c r="F8" s="28" t="s">
        <v>293</v>
      </c>
      <c r="G8" s="28" t="s">
        <v>294</v>
      </c>
      <c r="H8" s="11"/>
      <c r="I8" s="11"/>
      <c r="J8" s="11"/>
      <c r="K8" s="11"/>
      <c r="L8" s="11"/>
      <c r="M8" s="11"/>
      <c r="N8" s="11"/>
      <c r="O8" s="11"/>
      <c r="P8" s="11"/>
      <c r="Q8" s="11"/>
      <c r="R8" s="11"/>
      <c r="S8" s="11"/>
      <c r="T8" s="11"/>
      <c r="U8" s="11"/>
      <c r="V8" s="11"/>
      <c r="W8" s="11"/>
      <c r="X8" s="11"/>
      <c r="Y8" s="11"/>
      <c r="Z8" s="11"/>
      <c r="AA8" s="11"/>
      <c r="AB8" s="11"/>
      <c r="AC8" s="20">
        <f>(COUNTIF(H8:AA8,"WT"))/AB3</f>
        <v>0</v>
      </c>
      <c r="AD8" s="21">
        <f>(COUNTIF(H8:AA8,"SU"))/AB3</f>
        <v>0</v>
      </c>
      <c r="AE8" s="21">
        <f>(COUNTIF(H8:AA8,"GD"))/AB3</f>
        <v>0</v>
      </c>
    </row>
    <row r="9" spans="1:31" ht="55.2">
      <c r="A9" s="87"/>
      <c r="B9" s="32" t="s">
        <v>295</v>
      </c>
      <c r="C9" s="15">
        <v>2</v>
      </c>
      <c r="D9" s="63" t="s">
        <v>296</v>
      </c>
      <c r="E9" s="17" t="s">
        <v>626</v>
      </c>
      <c r="F9" s="28" t="s">
        <v>297</v>
      </c>
      <c r="G9" s="28" t="s">
        <v>298</v>
      </c>
      <c r="H9" s="11"/>
      <c r="I9" s="11"/>
      <c r="J9" s="11"/>
      <c r="K9" s="11"/>
      <c r="L9" s="11"/>
      <c r="M9" s="11"/>
      <c r="N9" s="11"/>
      <c r="O9" s="11"/>
      <c r="P9" s="11"/>
      <c r="Q9" s="11"/>
      <c r="R9" s="11"/>
      <c r="S9" s="11"/>
      <c r="T9" s="11"/>
      <c r="U9" s="11"/>
      <c r="V9" s="11"/>
      <c r="W9" s="11"/>
      <c r="X9" s="11"/>
      <c r="Y9" s="11"/>
      <c r="Z9" s="11"/>
      <c r="AA9" s="11"/>
      <c r="AB9" s="11"/>
      <c r="AC9" s="20">
        <f>(COUNTIF(H9:AA9,"WT"))/AB3</f>
        <v>0</v>
      </c>
      <c r="AD9" s="21">
        <f>(COUNTIF(H9:AA9,"SU"))/AB3</f>
        <v>0</v>
      </c>
      <c r="AE9" s="21">
        <f>(COUNTIF(H9:AA9,"GD"))/AB3</f>
        <v>0</v>
      </c>
    </row>
    <row r="10" spans="1:31" ht="69">
      <c r="A10" s="87"/>
      <c r="B10" s="32" t="s">
        <v>299</v>
      </c>
      <c r="C10" s="15">
        <v>3</v>
      </c>
      <c r="D10" s="64" t="s">
        <v>300</v>
      </c>
      <c r="E10" s="17" t="s">
        <v>627</v>
      </c>
      <c r="F10" s="28" t="s">
        <v>301</v>
      </c>
      <c r="G10" s="28" t="s">
        <v>302</v>
      </c>
      <c r="H10" s="11"/>
      <c r="I10" s="11"/>
      <c r="J10" s="11"/>
      <c r="K10" s="11"/>
      <c r="L10" s="11"/>
      <c r="M10" s="11"/>
      <c r="N10" s="11"/>
      <c r="O10" s="11"/>
      <c r="P10" s="11"/>
      <c r="Q10" s="11"/>
      <c r="R10" s="11"/>
      <c r="S10" s="11"/>
      <c r="T10" s="11"/>
      <c r="U10" s="11"/>
      <c r="V10" s="11"/>
      <c r="W10" s="11"/>
      <c r="X10" s="11"/>
      <c r="Y10" s="11"/>
      <c r="Z10" s="11"/>
      <c r="AA10" s="11"/>
      <c r="AB10" s="11"/>
      <c r="AC10" s="20">
        <f>(COUNTIF(H10:AA10,"WT"))/AB3</f>
        <v>0</v>
      </c>
      <c r="AD10" s="21">
        <f>(COUNTIF(H10:AA10,"SU"))/AB3</f>
        <v>0</v>
      </c>
      <c r="AE10" s="21">
        <f>(COUNTIF(H10:AA10,"GD"))/AB3</f>
        <v>0</v>
      </c>
    </row>
    <row r="11" spans="1:31" ht="69">
      <c r="A11" s="87"/>
      <c r="B11" s="32" t="s">
        <v>303</v>
      </c>
      <c r="C11" s="15">
        <v>4</v>
      </c>
      <c r="D11" s="33" t="s">
        <v>304</v>
      </c>
      <c r="E11" s="17" t="s">
        <v>628</v>
      </c>
      <c r="F11" s="28" t="s">
        <v>305</v>
      </c>
      <c r="G11" s="15" t="s">
        <v>306</v>
      </c>
      <c r="H11" s="11"/>
      <c r="I11" s="11"/>
      <c r="J11" s="11"/>
      <c r="K11" s="11"/>
      <c r="L11" s="11"/>
      <c r="M11" s="11"/>
      <c r="N11" s="11"/>
      <c r="O11" s="11"/>
      <c r="P11" s="11"/>
      <c r="Q11" s="11"/>
      <c r="R11" s="11"/>
      <c r="S11" s="11"/>
      <c r="T11" s="11"/>
      <c r="U11" s="11"/>
      <c r="V11" s="11"/>
      <c r="W11" s="11"/>
      <c r="X11" s="11"/>
      <c r="Y11" s="11"/>
      <c r="Z11" s="11"/>
      <c r="AA11" s="11"/>
      <c r="AB11" s="11"/>
      <c r="AC11" s="20">
        <f>(COUNTIF(H11:AA11,"WT"))/AB3</f>
        <v>0</v>
      </c>
      <c r="AD11" s="21">
        <f>(COUNTIF(H11:AA11,"SU"))/AB3</f>
        <v>0</v>
      </c>
      <c r="AE11" s="21">
        <f>(COUNTIF(H11:AA11,"GD"))/AB3</f>
        <v>0</v>
      </c>
    </row>
    <row r="12" spans="1:31" ht="82.8">
      <c r="A12" s="88"/>
      <c r="B12" s="32" t="s">
        <v>307</v>
      </c>
      <c r="C12" s="15">
        <v>5</v>
      </c>
      <c r="D12" s="28" t="s">
        <v>308</v>
      </c>
      <c r="E12" s="17" t="s">
        <v>629</v>
      </c>
      <c r="F12" s="28" t="s">
        <v>309</v>
      </c>
      <c r="G12" s="28" t="s">
        <v>310</v>
      </c>
      <c r="H12" s="11"/>
      <c r="I12" s="11"/>
      <c r="J12" s="11"/>
      <c r="K12" s="11"/>
      <c r="L12" s="11"/>
      <c r="M12" s="11"/>
      <c r="N12" s="11"/>
      <c r="O12" s="11"/>
      <c r="P12" s="11"/>
      <c r="Q12" s="11"/>
      <c r="R12" s="11"/>
      <c r="S12" s="11"/>
      <c r="T12" s="11"/>
      <c r="U12" s="11"/>
      <c r="V12" s="11"/>
      <c r="W12" s="11"/>
      <c r="X12" s="11"/>
      <c r="Y12" s="11"/>
      <c r="Z12" s="11"/>
      <c r="AA12" s="11"/>
      <c r="AB12" s="11"/>
      <c r="AC12" s="20">
        <f>(COUNTIF(H12:AA12,"WT"))/AB3</f>
        <v>0</v>
      </c>
      <c r="AD12" s="21">
        <f>(COUNTIF(H12:AA12,"SU"))/AB3</f>
        <v>0</v>
      </c>
      <c r="AE12" s="21">
        <f>(COUNTIF(H12:AA12,"GD"))/AB3</f>
        <v>0</v>
      </c>
    </row>
    <row r="13" spans="1:31" ht="83.4" customHeight="1">
      <c r="A13" s="86" t="s">
        <v>311</v>
      </c>
      <c r="B13" s="32" t="s">
        <v>312</v>
      </c>
      <c r="C13" s="15">
        <v>1</v>
      </c>
      <c r="D13" s="15" t="s">
        <v>313</v>
      </c>
      <c r="E13" s="57" t="s">
        <v>630</v>
      </c>
      <c r="F13" s="65" t="s">
        <v>314</v>
      </c>
      <c r="G13" s="15" t="s">
        <v>315</v>
      </c>
      <c r="H13" s="11"/>
      <c r="I13" s="11"/>
      <c r="J13" s="11"/>
      <c r="K13" s="11"/>
      <c r="L13" s="11"/>
      <c r="M13" s="11"/>
      <c r="N13" s="11"/>
      <c r="O13" s="11"/>
      <c r="P13" s="11"/>
      <c r="Q13" s="11"/>
      <c r="R13" s="11"/>
      <c r="S13" s="11"/>
      <c r="T13" s="11"/>
      <c r="U13" s="11"/>
      <c r="V13" s="11"/>
      <c r="W13" s="11"/>
      <c r="X13" s="11"/>
      <c r="Y13" s="11"/>
      <c r="Z13" s="11"/>
      <c r="AA13" s="11"/>
      <c r="AB13" s="11"/>
      <c r="AC13" s="20">
        <f>(COUNTIF(H13:AA13,"WT"))/AB3</f>
        <v>0</v>
      </c>
      <c r="AD13" s="21">
        <f>(COUNTIF(H13:AA13,"SU"))/AB3</f>
        <v>0</v>
      </c>
      <c r="AE13" s="21">
        <f>(COUNTIF(H13:AA13,"GD"))/AB3</f>
        <v>0</v>
      </c>
    </row>
    <row r="14" spans="1:31" ht="96.6">
      <c r="A14" s="87"/>
      <c r="B14" s="32" t="s">
        <v>316</v>
      </c>
      <c r="C14" s="15">
        <v>2</v>
      </c>
      <c r="D14" s="15" t="s">
        <v>317</v>
      </c>
      <c r="E14" s="58" t="s">
        <v>631</v>
      </c>
      <c r="F14" s="15" t="s">
        <v>318</v>
      </c>
      <c r="G14" s="15" t="s">
        <v>319</v>
      </c>
      <c r="H14" s="11"/>
      <c r="I14" s="11"/>
      <c r="J14" s="11"/>
      <c r="K14" s="11"/>
      <c r="L14" s="11"/>
      <c r="M14" s="11"/>
      <c r="N14" s="11"/>
      <c r="O14" s="11"/>
      <c r="P14" s="11"/>
      <c r="Q14" s="11"/>
      <c r="R14" s="11"/>
      <c r="S14" s="11"/>
      <c r="T14" s="11"/>
      <c r="U14" s="11"/>
      <c r="V14" s="11"/>
      <c r="W14" s="11"/>
      <c r="X14" s="11"/>
      <c r="Y14" s="11"/>
      <c r="Z14" s="11"/>
      <c r="AA14" s="11"/>
      <c r="AB14" s="11"/>
      <c r="AC14" s="20">
        <f>(COUNTIF(H14:AA14,"WT"))/AB3</f>
        <v>0</v>
      </c>
      <c r="AD14" s="21">
        <f>(COUNTIF(H14:AA14,"SU"))/AB3</f>
        <v>0</v>
      </c>
      <c r="AE14" s="21">
        <f>(COUNTIF(H14:AA14,"GD"))/AB3</f>
        <v>0</v>
      </c>
    </row>
    <row r="15" spans="1:31" ht="57.6" customHeight="1">
      <c r="A15" s="87"/>
      <c r="B15" s="32" t="s">
        <v>320</v>
      </c>
      <c r="C15" s="15">
        <v>3</v>
      </c>
      <c r="D15" s="15" t="s">
        <v>321</v>
      </c>
      <c r="E15" s="58" t="s">
        <v>632</v>
      </c>
      <c r="F15" s="15" t="s">
        <v>322</v>
      </c>
      <c r="G15" s="15" t="s">
        <v>323</v>
      </c>
      <c r="H15" s="11"/>
      <c r="I15" s="11"/>
      <c r="J15" s="11"/>
      <c r="K15" s="11"/>
      <c r="L15" s="11"/>
      <c r="M15" s="11"/>
      <c r="N15" s="11"/>
      <c r="O15" s="11"/>
      <c r="P15" s="11"/>
      <c r="Q15" s="11"/>
      <c r="R15" s="11"/>
      <c r="S15" s="11"/>
      <c r="T15" s="11"/>
      <c r="U15" s="11"/>
      <c r="V15" s="11"/>
      <c r="W15" s="11"/>
      <c r="X15" s="11"/>
      <c r="Y15" s="11"/>
      <c r="Z15" s="11"/>
      <c r="AA15" s="11"/>
      <c r="AB15" s="11"/>
      <c r="AC15" s="20">
        <f>(COUNTIF(H15:AA15,"WT"))/AB3</f>
        <v>0</v>
      </c>
      <c r="AD15" s="21">
        <f>(COUNTIF(H15:AA15,"SU"))/AB3</f>
        <v>0</v>
      </c>
      <c r="AE15" s="21">
        <f>(COUNTIF(H15:AA15,"GD"))/AB3</f>
        <v>0</v>
      </c>
    </row>
    <row r="16" spans="1:31" ht="94.2" customHeight="1">
      <c r="A16" s="87"/>
      <c r="B16" s="32" t="s">
        <v>324</v>
      </c>
      <c r="C16" s="15">
        <v>4</v>
      </c>
      <c r="D16" s="15" t="s">
        <v>325</v>
      </c>
      <c r="E16" s="58" t="s">
        <v>633</v>
      </c>
      <c r="F16" s="15" t="s">
        <v>326</v>
      </c>
      <c r="G16" s="15" t="s">
        <v>327</v>
      </c>
      <c r="H16" s="11"/>
      <c r="I16" s="11"/>
      <c r="J16" s="11"/>
      <c r="K16" s="11"/>
      <c r="L16" s="11"/>
      <c r="M16" s="11"/>
      <c r="N16" s="11"/>
      <c r="O16" s="11"/>
      <c r="P16" s="11"/>
      <c r="Q16" s="11"/>
      <c r="R16" s="11"/>
      <c r="S16" s="11"/>
      <c r="T16" s="11"/>
      <c r="U16" s="11"/>
      <c r="V16" s="11"/>
      <c r="W16" s="11"/>
      <c r="X16" s="11"/>
      <c r="Y16" s="11"/>
      <c r="Z16" s="11"/>
      <c r="AA16" s="11"/>
      <c r="AB16" s="11"/>
      <c r="AC16" s="20">
        <f>(COUNTIF(H16:AA16,"WT"))/AB3</f>
        <v>0</v>
      </c>
      <c r="AD16" s="21">
        <f>(COUNTIF(H16:AA16,"SU"))/AB3</f>
        <v>0</v>
      </c>
      <c r="AE16" s="21">
        <f>(COUNTIF(H16:AA16,"GD"))/AB3</f>
        <v>0</v>
      </c>
    </row>
    <row r="17" spans="1:31" ht="111.6" customHeight="1">
      <c r="A17" s="88"/>
      <c r="B17" s="32" t="s">
        <v>328</v>
      </c>
      <c r="C17" s="15">
        <v>5</v>
      </c>
      <c r="D17" s="15" t="s">
        <v>329</v>
      </c>
      <c r="E17" s="58" t="s">
        <v>634</v>
      </c>
      <c r="F17" s="15" t="s">
        <v>330</v>
      </c>
      <c r="G17" s="15" t="s">
        <v>331</v>
      </c>
      <c r="H17" s="11"/>
      <c r="I17" s="11"/>
      <c r="J17" s="11"/>
      <c r="K17" s="11"/>
      <c r="L17" s="11"/>
      <c r="M17" s="11"/>
      <c r="N17" s="11"/>
      <c r="O17" s="11"/>
      <c r="P17" s="11"/>
      <c r="Q17" s="11"/>
      <c r="R17" s="11"/>
      <c r="S17" s="11"/>
      <c r="T17" s="11"/>
      <c r="U17" s="11"/>
      <c r="V17" s="11"/>
      <c r="W17" s="11"/>
      <c r="X17" s="11"/>
      <c r="Y17" s="11"/>
      <c r="Z17" s="11"/>
      <c r="AA17" s="11"/>
      <c r="AB17" s="11"/>
      <c r="AC17" s="20">
        <f>(COUNTIF(H17:AA17,"WT"))/AB3</f>
        <v>0</v>
      </c>
      <c r="AD17" s="21">
        <f>(COUNTIF(H17:AA17,"SU"))/AB3</f>
        <v>0</v>
      </c>
      <c r="AE17" s="21">
        <f>(COUNTIF(H17:AA17,"GD"))/AB3</f>
        <v>0</v>
      </c>
    </row>
    <row r="18" spans="1:31" ht="124.2">
      <c r="A18" s="89" t="s">
        <v>332</v>
      </c>
      <c r="B18" s="32" t="s">
        <v>333</v>
      </c>
      <c r="C18" s="15">
        <v>1</v>
      </c>
      <c r="D18" s="58" t="s">
        <v>334</v>
      </c>
      <c r="E18" s="58" t="s">
        <v>635</v>
      </c>
      <c r="F18" s="15" t="s">
        <v>335</v>
      </c>
      <c r="G18" s="15" t="s">
        <v>336</v>
      </c>
      <c r="H18" s="11"/>
      <c r="I18" s="11"/>
      <c r="J18" s="11"/>
      <c r="K18" s="11"/>
      <c r="L18" s="11"/>
      <c r="M18" s="11"/>
      <c r="N18" s="11"/>
      <c r="O18" s="11"/>
      <c r="P18" s="11"/>
      <c r="Q18" s="11"/>
      <c r="R18" s="11"/>
      <c r="S18" s="11"/>
      <c r="T18" s="11"/>
      <c r="U18" s="11"/>
      <c r="V18" s="11"/>
      <c r="W18" s="11"/>
      <c r="X18" s="11"/>
      <c r="Y18" s="11"/>
      <c r="Z18" s="11"/>
      <c r="AA18" s="11"/>
      <c r="AB18" s="11"/>
      <c r="AC18" s="20">
        <f>(COUNTIF(H18:AA18,"WT"))/AB3</f>
        <v>0</v>
      </c>
      <c r="AD18" s="21">
        <f>(COUNTIF(H18:AA18,"SU"))/AB3</f>
        <v>0</v>
      </c>
      <c r="AE18" s="21">
        <f>(COUNTIF(H18:AA18,"GD"))/AB3</f>
        <v>0</v>
      </c>
    </row>
    <row r="19" spans="1:31" ht="96.6">
      <c r="A19" s="87"/>
      <c r="B19" s="32" t="s">
        <v>337</v>
      </c>
      <c r="C19" s="15">
        <v>2</v>
      </c>
      <c r="D19" s="15" t="s">
        <v>338</v>
      </c>
      <c r="E19" s="58" t="s">
        <v>636</v>
      </c>
      <c r="F19" s="15" t="s">
        <v>339</v>
      </c>
      <c r="G19" s="15" t="s">
        <v>340</v>
      </c>
      <c r="H19" s="11"/>
      <c r="I19" s="11"/>
      <c r="J19" s="11"/>
      <c r="K19" s="11"/>
      <c r="L19" s="11"/>
      <c r="M19" s="11"/>
      <c r="N19" s="11"/>
      <c r="O19" s="11"/>
      <c r="P19" s="11"/>
      <c r="Q19" s="11"/>
      <c r="R19" s="11"/>
      <c r="S19" s="11"/>
      <c r="T19" s="11"/>
      <c r="U19" s="11"/>
      <c r="V19" s="11"/>
      <c r="W19" s="11"/>
      <c r="X19" s="11"/>
      <c r="Y19" s="11"/>
      <c r="Z19" s="11"/>
      <c r="AA19" s="11"/>
      <c r="AB19" s="11"/>
      <c r="AC19" s="20">
        <f>(COUNTIF(H19:AA19,"WT"))/AB3</f>
        <v>0</v>
      </c>
      <c r="AD19" s="21">
        <f>(COUNTIF(H19:AA19,"SU"))/AB3</f>
        <v>0</v>
      </c>
      <c r="AE19" s="39">
        <f>(COUNTIF(H19:AA19,"GD"))/AB3</f>
        <v>0</v>
      </c>
    </row>
    <row r="20" spans="1:31" ht="110.4">
      <c r="A20" s="87"/>
      <c r="B20" s="32" t="s">
        <v>341</v>
      </c>
      <c r="C20" s="15">
        <v>3</v>
      </c>
      <c r="D20" s="58" t="s">
        <v>342</v>
      </c>
      <c r="E20" s="58" t="s">
        <v>637</v>
      </c>
      <c r="F20" s="15" t="s">
        <v>343</v>
      </c>
      <c r="G20" s="15" t="s">
        <v>344</v>
      </c>
      <c r="H20" s="18"/>
      <c r="I20" s="11"/>
      <c r="J20" s="11"/>
      <c r="K20" s="11"/>
      <c r="L20" s="11"/>
      <c r="M20" s="11"/>
      <c r="N20" s="11"/>
      <c r="O20" s="11"/>
      <c r="P20" s="11"/>
      <c r="Q20" s="11"/>
      <c r="R20" s="11"/>
      <c r="S20" s="11"/>
      <c r="T20" s="11"/>
      <c r="U20" s="11"/>
      <c r="V20" s="11"/>
      <c r="W20" s="11"/>
      <c r="X20" s="11"/>
      <c r="Y20" s="11"/>
      <c r="Z20" s="11"/>
      <c r="AA20" s="11"/>
      <c r="AB20" s="11"/>
      <c r="AC20" s="20">
        <f>(COUNTIF(H20:AA20,"WT"))/AB3</f>
        <v>0</v>
      </c>
      <c r="AD20" s="21">
        <f>(COUNTIF(H20:AA20,"SU"))/AB3</f>
        <v>0</v>
      </c>
      <c r="AE20" s="21">
        <f>(COUNTIF(H20:AA20,"GD"))/AB3</f>
        <v>0</v>
      </c>
    </row>
    <row r="21" spans="1:31" ht="96.6">
      <c r="A21" s="87"/>
      <c r="B21" s="32" t="s">
        <v>345</v>
      </c>
      <c r="C21" s="15">
        <v>4</v>
      </c>
      <c r="D21" s="58" t="s">
        <v>346</v>
      </c>
      <c r="E21" s="58" t="s">
        <v>638</v>
      </c>
      <c r="F21" s="15" t="s">
        <v>347</v>
      </c>
      <c r="G21" s="15" t="s">
        <v>348</v>
      </c>
      <c r="H21" s="18"/>
      <c r="I21" s="11"/>
      <c r="J21" s="11"/>
      <c r="K21" s="11"/>
      <c r="L21" s="11"/>
      <c r="M21" s="11"/>
      <c r="N21" s="11"/>
      <c r="O21" s="11"/>
      <c r="P21" s="11"/>
      <c r="Q21" s="11"/>
      <c r="R21" s="11"/>
      <c r="S21" s="11"/>
      <c r="T21" s="11"/>
      <c r="U21" s="11"/>
      <c r="V21" s="11"/>
      <c r="W21" s="11"/>
      <c r="X21" s="11"/>
      <c r="Y21" s="11"/>
      <c r="Z21" s="11"/>
      <c r="AA21" s="11"/>
      <c r="AB21" s="11"/>
      <c r="AC21" s="20">
        <f>(COUNTIF(H21:AA21,"WT"))/AB3</f>
        <v>0</v>
      </c>
      <c r="AD21" s="21">
        <f>(COUNTIF(H21:AA21,"SU"))/AB3</f>
        <v>0</v>
      </c>
      <c r="AE21" s="21">
        <f>(COUNTIF(H21:AA21,"GD"))/AB3</f>
        <v>0</v>
      </c>
    </row>
    <row r="22" spans="1:31" ht="110.4">
      <c r="A22" s="88"/>
      <c r="B22" s="32" t="s">
        <v>349</v>
      </c>
      <c r="C22" s="15">
        <v>5</v>
      </c>
      <c r="D22" s="58" t="s">
        <v>350</v>
      </c>
      <c r="E22" s="58" t="s">
        <v>639</v>
      </c>
      <c r="F22" s="15" t="s">
        <v>351</v>
      </c>
      <c r="G22" s="15" t="s">
        <v>352</v>
      </c>
      <c r="H22" s="18"/>
      <c r="I22" s="11"/>
      <c r="J22" s="11"/>
      <c r="K22" s="11"/>
      <c r="L22" s="11"/>
      <c r="M22" s="11"/>
      <c r="N22" s="11"/>
      <c r="O22" s="11"/>
      <c r="P22" s="11"/>
      <c r="Q22" s="11"/>
      <c r="R22" s="11"/>
      <c r="S22" s="11"/>
      <c r="T22" s="11"/>
      <c r="U22" s="11"/>
      <c r="V22" s="11"/>
      <c r="W22" s="11"/>
      <c r="X22" s="11"/>
      <c r="Y22" s="11"/>
      <c r="Z22" s="11"/>
      <c r="AA22" s="11"/>
      <c r="AB22" s="11"/>
      <c r="AC22" s="20">
        <f>(COUNTIF(H22:AA22,"WT"))/AB3</f>
        <v>0</v>
      </c>
      <c r="AD22" s="21">
        <f>(COUNTIF(H22:AA22,"SU"))/AB3</f>
        <v>0</v>
      </c>
      <c r="AE22" s="21">
        <f>(COUNTIF(H22:AA22,"GD"))/AB3</f>
        <v>0</v>
      </c>
    </row>
    <row r="23" spans="1:31" ht="15.75" customHeight="1">
      <c r="A23" s="11"/>
      <c r="B23" s="11"/>
      <c r="C23" s="11"/>
      <c r="D23" s="11"/>
      <c r="E23" s="11"/>
      <c r="F23" s="82" t="s">
        <v>353</v>
      </c>
      <c r="G23" s="41" t="s">
        <v>95</v>
      </c>
      <c r="H23" s="42" t="e">
        <f t="shared" ref="H23:AA23" si="0">(COUNTIF(H3:H22,"GD")/COUNTIF(H3:H22,"*"))</f>
        <v>#DIV/0!</v>
      </c>
      <c r="I23" s="42" t="e">
        <f t="shared" si="0"/>
        <v>#DIV/0!</v>
      </c>
      <c r="J23" s="42" t="e">
        <f t="shared" si="0"/>
        <v>#DIV/0!</v>
      </c>
      <c r="K23" s="42" t="e">
        <f t="shared" si="0"/>
        <v>#DIV/0!</v>
      </c>
      <c r="L23" s="42" t="e">
        <f t="shared" si="0"/>
        <v>#DIV/0!</v>
      </c>
      <c r="M23" s="42" t="e">
        <f t="shared" si="0"/>
        <v>#DIV/0!</v>
      </c>
      <c r="N23" s="42" t="e">
        <f t="shared" si="0"/>
        <v>#DIV/0!</v>
      </c>
      <c r="O23" s="42" t="e">
        <f t="shared" si="0"/>
        <v>#DIV/0!</v>
      </c>
      <c r="P23" s="42" t="e">
        <f t="shared" si="0"/>
        <v>#DIV/0!</v>
      </c>
      <c r="Q23" s="42" t="e">
        <f t="shared" si="0"/>
        <v>#DIV/0!</v>
      </c>
      <c r="R23" s="42" t="e">
        <f t="shared" si="0"/>
        <v>#DIV/0!</v>
      </c>
      <c r="S23" s="42" t="e">
        <f t="shared" si="0"/>
        <v>#DIV/0!</v>
      </c>
      <c r="T23" s="42" t="e">
        <f t="shared" si="0"/>
        <v>#DIV/0!</v>
      </c>
      <c r="U23" s="42" t="e">
        <f t="shared" si="0"/>
        <v>#DIV/0!</v>
      </c>
      <c r="V23" s="42" t="e">
        <f t="shared" si="0"/>
        <v>#DIV/0!</v>
      </c>
      <c r="W23" s="42" t="e">
        <f t="shared" si="0"/>
        <v>#DIV/0!</v>
      </c>
      <c r="X23" s="42" t="e">
        <f t="shared" si="0"/>
        <v>#DIV/0!</v>
      </c>
      <c r="Y23" s="42" t="e">
        <f t="shared" si="0"/>
        <v>#DIV/0!</v>
      </c>
      <c r="Z23" s="42" t="e">
        <f t="shared" si="0"/>
        <v>#DIV/0!</v>
      </c>
      <c r="AA23" s="42" t="e">
        <f t="shared" si="0"/>
        <v>#DIV/0!</v>
      </c>
      <c r="AB23" s="11"/>
      <c r="AC23" s="11"/>
      <c r="AD23" s="11"/>
      <c r="AE23" s="11"/>
    </row>
    <row r="24" spans="1:31" ht="15.75" customHeight="1">
      <c r="A24" s="11"/>
      <c r="B24" s="11"/>
      <c r="C24" s="11"/>
      <c r="D24" s="11"/>
      <c r="E24" s="11"/>
      <c r="F24" s="83"/>
      <c r="G24" s="43" t="s">
        <v>96</v>
      </c>
      <c r="H24" s="44" t="e">
        <f t="shared" ref="H24:AA24" si="1">(COUNTIF(H3:H22,"SU")/COUNTIF(H3:H22,"*"))</f>
        <v>#DIV/0!</v>
      </c>
      <c r="I24" s="44" t="e">
        <f t="shared" si="1"/>
        <v>#DIV/0!</v>
      </c>
      <c r="J24" s="44" t="e">
        <f t="shared" si="1"/>
        <v>#DIV/0!</v>
      </c>
      <c r="K24" s="44" t="e">
        <f t="shared" si="1"/>
        <v>#DIV/0!</v>
      </c>
      <c r="L24" s="44" t="e">
        <f t="shared" si="1"/>
        <v>#DIV/0!</v>
      </c>
      <c r="M24" s="44" t="e">
        <f t="shared" si="1"/>
        <v>#DIV/0!</v>
      </c>
      <c r="N24" s="44" t="e">
        <f t="shared" si="1"/>
        <v>#DIV/0!</v>
      </c>
      <c r="O24" s="44" t="e">
        <f t="shared" si="1"/>
        <v>#DIV/0!</v>
      </c>
      <c r="P24" s="44" t="e">
        <f t="shared" si="1"/>
        <v>#DIV/0!</v>
      </c>
      <c r="Q24" s="44" t="e">
        <f t="shared" si="1"/>
        <v>#DIV/0!</v>
      </c>
      <c r="R24" s="44" t="e">
        <f t="shared" si="1"/>
        <v>#DIV/0!</v>
      </c>
      <c r="S24" s="44" t="e">
        <f t="shared" si="1"/>
        <v>#DIV/0!</v>
      </c>
      <c r="T24" s="44" t="e">
        <f t="shared" si="1"/>
        <v>#DIV/0!</v>
      </c>
      <c r="U24" s="44" t="e">
        <f t="shared" si="1"/>
        <v>#DIV/0!</v>
      </c>
      <c r="V24" s="44" t="e">
        <f t="shared" si="1"/>
        <v>#DIV/0!</v>
      </c>
      <c r="W24" s="44" t="e">
        <f t="shared" si="1"/>
        <v>#DIV/0!</v>
      </c>
      <c r="X24" s="44" t="e">
        <f t="shared" si="1"/>
        <v>#DIV/0!</v>
      </c>
      <c r="Y24" s="44" t="e">
        <f t="shared" si="1"/>
        <v>#DIV/0!</v>
      </c>
      <c r="Z24" s="44" t="e">
        <f t="shared" si="1"/>
        <v>#DIV/0!</v>
      </c>
      <c r="AA24" s="44" t="e">
        <f t="shared" si="1"/>
        <v>#DIV/0!</v>
      </c>
      <c r="AB24" s="11"/>
      <c r="AC24" s="11"/>
      <c r="AD24" s="11"/>
      <c r="AE24" s="11"/>
    </row>
    <row r="25" spans="1:31" ht="15.75" customHeight="1">
      <c r="A25" s="11"/>
      <c r="B25" s="11"/>
      <c r="C25" s="11"/>
      <c r="D25" s="11"/>
      <c r="E25" s="11"/>
      <c r="F25" s="83"/>
      <c r="G25" s="43" t="s">
        <v>97</v>
      </c>
      <c r="H25" s="44" t="e">
        <f t="shared" ref="H25:AA25" si="2">(COUNTIF(H3:H22,"WT")/COUNTIF(H3:H22,"*"))</f>
        <v>#DIV/0!</v>
      </c>
      <c r="I25" s="44" t="e">
        <f t="shared" si="2"/>
        <v>#DIV/0!</v>
      </c>
      <c r="J25" s="44" t="e">
        <f t="shared" si="2"/>
        <v>#DIV/0!</v>
      </c>
      <c r="K25" s="44" t="e">
        <f t="shared" si="2"/>
        <v>#DIV/0!</v>
      </c>
      <c r="L25" s="44" t="e">
        <f t="shared" si="2"/>
        <v>#DIV/0!</v>
      </c>
      <c r="M25" s="44" t="e">
        <f t="shared" si="2"/>
        <v>#DIV/0!</v>
      </c>
      <c r="N25" s="44" t="e">
        <f t="shared" si="2"/>
        <v>#DIV/0!</v>
      </c>
      <c r="O25" s="44" t="e">
        <f t="shared" si="2"/>
        <v>#DIV/0!</v>
      </c>
      <c r="P25" s="44" t="e">
        <f t="shared" si="2"/>
        <v>#DIV/0!</v>
      </c>
      <c r="Q25" s="44" t="e">
        <f t="shared" si="2"/>
        <v>#DIV/0!</v>
      </c>
      <c r="R25" s="44" t="e">
        <f t="shared" si="2"/>
        <v>#DIV/0!</v>
      </c>
      <c r="S25" s="44" t="e">
        <f t="shared" si="2"/>
        <v>#DIV/0!</v>
      </c>
      <c r="T25" s="44" t="e">
        <f t="shared" si="2"/>
        <v>#DIV/0!</v>
      </c>
      <c r="U25" s="44" t="e">
        <f t="shared" si="2"/>
        <v>#DIV/0!</v>
      </c>
      <c r="V25" s="44" t="e">
        <f t="shared" si="2"/>
        <v>#DIV/0!</v>
      </c>
      <c r="W25" s="44" t="e">
        <f t="shared" si="2"/>
        <v>#DIV/0!</v>
      </c>
      <c r="X25" s="44" t="e">
        <f t="shared" si="2"/>
        <v>#DIV/0!</v>
      </c>
      <c r="Y25" s="44" t="e">
        <f t="shared" si="2"/>
        <v>#DIV/0!</v>
      </c>
      <c r="Z25" s="44" t="e">
        <f t="shared" si="2"/>
        <v>#DIV/0!</v>
      </c>
      <c r="AA25" s="44" t="e">
        <f t="shared" si="2"/>
        <v>#DIV/0!</v>
      </c>
      <c r="AB25" s="11"/>
      <c r="AC25" s="11"/>
      <c r="AD25" s="11"/>
      <c r="AE25" s="11"/>
    </row>
    <row r="26" spans="1:31" ht="15.75" customHeight="1">
      <c r="A26" s="11"/>
      <c r="B26" s="11"/>
      <c r="C26" s="11"/>
      <c r="D26" s="11"/>
      <c r="E26" s="11"/>
      <c r="F26" s="83"/>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row>
    <row r="27" spans="1:31" ht="15.75" customHeight="1">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row>
    <row r="28" spans="1:31" ht="15.75"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row>
    <row r="29" spans="1:31" ht="15.75"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row>
    <row r="30" spans="1:31" ht="15.7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row>
    <row r="31" spans="1:31" ht="15.75"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row>
    <row r="32" spans="1:31" ht="15.7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row>
    <row r="33" spans="1:31" ht="15.7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row>
    <row r="34" spans="1:31" ht="15.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row>
    <row r="35" spans="1:31" ht="15.7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row>
    <row r="36" spans="1:31" ht="15.7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row>
    <row r="37" spans="1:31" ht="15.7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row>
    <row r="38" spans="1:31" ht="15.7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row>
    <row r="39" spans="1:31" ht="15.7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row>
    <row r="40" spans="1:31" ht="15.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row>
    <row r="41" spans="1:31" ht="15.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row>
    <row r="42" spans="1:31" ht="15.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row>
    <row r="43" spans="1:31" ht="15.7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row>
    <row r="44" spans="1:31" ht="15.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row>
    <row r="45" spans="1:31" ht="15.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row>
    <row r="46" spans="1:31" ht="15.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row>
    <row r="47" spans="1:31" ht="15.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row>
    <row r="48" spans="1:31" ht="15.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row>
    <row r="49" spans="1:31" ht="15.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row>
    <row r="50" spans="1:31" ht="15.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row>
    <row r="51" spans="1:31" ht="15.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row>
    <row r="52" spans="1:31" ht="15.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row>
    <row r="53" spans="1:31" ht="15.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row>
    <row r="54" spans="1:31" ht="15.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row>
    <row r="55" spans="1:31" ht="15.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row>
    <row r="56" spans="1:31" ht="15.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row>
    <row r="57" spans="1:31" ht="15.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row>
    <row r="58" spans="1:31" ht="15.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row>
    <row r="59" spans="1:31" ht="15.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row>
    <row r="60" spans="1:31" ht="15.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row>
    <row r="61" spans="1:31" ht="15.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row>
    <row r="62" spans="1:31" ht="15.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row>
    <row r="63" spans="1:31" ht="15.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row>
    <row r="64" spans="1:31" ht="15.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row>
    <row r="65" spans="1:31" ht="15.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row>
    <row r="66" spans="1:31" ht="15.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row>
    <row r="67" spans="1:31" ht="15.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row>
    <row r="68" spans="1:31" ht="15.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row>
    <row r="69" spans="1:31" ht="15.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row>
    <row r="70" spans="1:31" ht="15.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row>
    <row r="71" spans="1:31" ht="15.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row>
    <row r="72" spans="1:31" ht="15.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row>
    <row r="73" spans="1:31" ht="15.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row>
    <row r="74" spans="1:31" ht="15.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row>
    <row r="75" spans="1:31" ht="15.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row>
    <row r="76" spans="1:31" ht="15.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row>
    <row r="77" spans="1:31" ht="15.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row>
    <row r="78" spans="1:31" ht="15.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1:31" ht="15.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row>
    <row r="80" spans="1:31" ht="15.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row>
    <row r="81" spans="1:31" ht="15.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row>
    <row r="82" spans="1:31" ht="15.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row>
    <row r="83" spans="1:31" ht="15.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row>
    <row r="84" spans="1:31" ht="15.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row>
    <row r="85" spans="1:31" ht="15.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row>
    <row r="86" spans="1:31" ht="15.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row>
    <row r="87" spans="1:31" ht="15.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row>
    <row r="88" spans="1:31" ht="15.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row>
    <row r="89" spans="1:31" ht="15.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row>
    <row r="90" spans="1:31" ht="15.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row>
    <row r="91" spans="1:31" ht="15.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row>
    <row r="92" spans="1:31" ht="15.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row>
    <row r="93" spans="1:31" ht="15.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row>
    <row r="94" spans="1:31" ht="15.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row>
    <row r="95" spans="1:31" ht="15.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row>
    <row r="96" spans="1:31" ht="15.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row>
    <row r="97" spans="1:31" ht="15.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row>
    <row r="98" spans="1:31" ht="15.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row>
    <row r="99" spans="1:31" ht="15.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row>
    <row r="100" spans="1:31" ht="15.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row>
    <row r="101" spans="1:31" ht="15.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row>
    <row r="102" spans="1:31" ht="15.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row>
    <row r="103" spans="1:31" ht="15.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row>
    <row r="104" spans="1:31" ht="15.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row>
    <row r="105" spans="1:31" ht="15.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row>
    <row r="106" spans="1:31" ht="15.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row>
    <row r="107" spans="1:31" ht="15.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row>
    <row r="108" spans="1:31" ht="15.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row>
    <row r="109" spans="1:31" ht="15.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row>
    <row r="110" spans="1:31" ht="15.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row>
    <row r="111" spans="1:31" ht="15.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row>
    <row r="112" spans="1:31" ht="15.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row>
    <row r="113" spans="1:31" ht="15.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row>
    <row r="114" spans="1:31" ht="15.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row>
    <row r="115" spans="1:31" ht="15.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row>
    <row r="116" spans="1:31" ht="15.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row>
    <row r="117" spans="1:31" ht="15.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row>
    <row r="118" spans="1:31" ht="15.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row>
    <row r="119" spans="1:31" ht="15.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row>
    <row r="120" spans="1:31" ht="15.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row>
    <row r="121" spans="1:31" ht="15.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row>
    <row r="122" spans="1:31" ht="15.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row>
    <row r="123" spans="1:31" ht="15.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row>
    <row r="124" spans="1:31" ht="15.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row>
    <row r="125" spans="1:31" ht="15.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row>
    <row r="126" spans="1:31" ht="15.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row>
    <row r="127" spans="1:31" ht="15.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row>
    <row r="128" spans="1:31" ht="15.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row>
    <row r="129" spans="1:31" ht="15.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row>
    <row r="130" spans="1:31" ht="15.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row>
    <row r="131" spans="1:31" ht="15.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row>
    <row r="132" spans="1:31" ht="15.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row>
    <row r="133" spans="1:31" ht="15.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row>
    <row r="134" spans="1:31" ht="15.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row>
    <row r="135" spans="1:31" ht="15.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row>
    <row r="136" spans="1:31" ht="15.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row>
    <row r="137" spans="1:31" ht="15.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row>
    <row r="138" spans="1:31" ht="15.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row>
    <row r="139" spans="1:31" ht="15.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row>
    <row r="140" spans="1:31" ht="15.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row>
    <row r="141" spans="1:31" ht="15.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row>
    <row r="142" spans="1:31" ht="15.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row>
    <row r="143" spans="1:31" ht="15.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row>
    <row r="144" spans="1:31" ht="15.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row>
    <row r="145" spans="1:31" ht="15.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row>
    <row r="146" spans="1:31" ht="15.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row>
    <row r="147" spans="1:31" ht="15.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row>
    <row r="148" spans="1:31" ht="15.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row>
    <row r="149" spans="1:31" ht="15.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row>
    <row r="150" spans="1:31" ht="15.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row>
    <row r="151" spans="1:31" ht="15.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row>
    <row r="152" spans="1:31" ht="15.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row>
    <row r="153" spans="1:31" ht="15.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row>
    <row r="154" spans="1:31" ht="15.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row>
    <row r="155" spans="1:31" ht="15.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row>
    <row r="156" spans="1:31" ht="15.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row>
    <row r="157" spans="1:31" ht="15.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row>
    <row r="158" spans="1:31" ht="15.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row>
    <row r="159" spans="1:31" ht="15.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row>
    <row r="160" spans="1:31" ht="15.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row>
    <row r="161" spans="1:31" ht="15.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row>
    <row r="162" spans="1:31" ht="15.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row>
    <row r="163" spans="1:31" ht="15.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row>
    <row r="164" spans="1:31" ht="15.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row>
    <row r="165" spans="1:31" ht="15.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row>
    <row r="166" spans="1:31" ht="15.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row>
    <row r="167" spans="1:31" ht="15.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row>
    <row r="168" spans="1:31" ht="15.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row>
    <row r="169" spans="1:31" ht="15.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row>
    <row r="170" spans="1:31" ht="15.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row>
    <row r="171" spans="1:31" ht="15.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row>
    <row r="172" spans="1:31" ht="15.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row>
    <row r="173" spans="1:31" ht="15.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row>
    <row r="174" spans="1:31" ht="15.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row>
    <row r="175" spans="1:31" ht="15.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row>
    <row r="176" spans="1:31" ht="15.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row>
    <row r="177" spans="1:31" ht="15.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row>
    <row r="178" spans="1:31" ht="15.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row>
    <row r="179" spans="1:31" ht="15.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row>
    <row r="180" spans="1:31" ht="15.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row>
    <row r="181" spans="1:31" ht="15.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row>
    <row r="182" spans="1:31" ht="15.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row>
    <row r="183" spans="1:31" ht="15.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row>
    <row r="184" spans="1:31" ht="15.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row>
    <row r="185" spans="1:31" ht="15.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row>
    <row r="186" spans="1:31" ht="15.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row>
    <row r="187" spans="1:31" ht="15.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row>
    <row r="188" spans="1:31" ht="15.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row>
    <row r="189" spans="1:31" ht="15.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row>
    <row r="190" spans="1:31" ht="15.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row>
    <row r="191" spans="1:31" ht="15.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row>
    <row r="192" spans="1:31" ht="15.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row>
    <row r="193" spans="1:31" ht="15.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row>
    <row r="194" spans="1:31" ht="15.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row>
    <row r="195" spans="1:31" ht="15.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row>
    <row r="196" spans="1:31" ht="15.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row>
    <row r="197" spans="1:31" ht="15.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row>
    <row r="198" spans="1:31" ht="15.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row>
    <row r="199" spans="1:31" ht="15.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row>
    <row r="200" spans="1:31" ht="15.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row>
    <row r="201" spans="1:31" ht="15.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row>
    <row r="202" spans="1:31" ht="15.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row>
    <row r="203" spans="1:31" ht="15.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row>
    <row r="204" spans="1:31" ht="15.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row>
    <row r="205" spans="1:31" ht="15.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row>
    <row r="206" spans="1:31" ht="15.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row>
    <row r="207" spans="1:31" ht="15.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row>
    <row r="208" spans="1:31" ht="15.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row>
    <row r="209" spans="1:31" ht="15.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row>
    <row r="210" spans="1:31" ht="15.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row>
    <row r="211" spans="1:31" ht="15.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row>
    <row r="212" spans="1:31" ht="15.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row>
    <row r="213" spans="1:31" ht="15.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row>
    <row r="214" spans="1:31" ht="15.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row>
    <row r="215" spans="1:31" ht="15.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row>
    <row r="216" spans="1:31" ht="15.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row>
    <row r="217" spans="1:31" ht="15.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row>
    <row r="218" spans="1:31" ht="15.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row>
    <row r="219" spans="1:31" ht="15.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row>
    <row r="220" spans="1:31" ht="15.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row>
    <row r="221" spans="1:31" ht="15.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row>
    <row r="222" spans="1:31" ht="15.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row>
    <row r="223" spans="1:31" ht="15.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row>
    <row r="224" spans="1:31" ht="15.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row>
    <row r="225" spans="1:31" ht="15.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row>
    <row r="226" spans="1:31" ht="15.75" customHeight="1"/>
    <row r="227" spans="1:31" ht="15.75" customHeight="1"/>
    <row r="228" spans="1:31" ht="15.75" customHeight="1"/>
    <row r="229" spans="1:31" ht="15.75" customHeight="1"/>
    <row r="230" spans="1:31" ht="15.75" customHeight="1"/>
    <row r="231" spans="1:31" ht="15.75" customHeight="1"/>
    <row r="232" spans="1:31" ht="15.75" customHeight="1"/>
    <row r="233" spans="1:31" ht="15.75" customHeight="1"/>
    <row r="234" spans="1:31" ht="15.75" customHeight="1"/>
    <row r="235" spans="1:31" ht="15.75" customHeight="1"/>
    <row r="236" spans="1:31" ht="15.75" customHeight="1"/>
    <row r="237" spans="1:31" ht="15.75" customHeight="1"/>
    <row r="238" spans="1:31" ht="15.75" customHeight="1"/>
    <row r="239" spans="1:31" ht="15.75" customHeight="1"/>
    <row r="240" spans="1:3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H1:AB1"/>
    <mergeCell ref="F23:F26"/>
    <mergeCell ref="F1:G1"/>
    <mergeCell ref="A3:A7"/>
    <mergeCell ref="A8:A12"/>
    <mergeCell ref="A13:A17"/>
    <mergeCell ref="A18:A22"/>
  </mergeCells>
  <hyperlinks>
    <hyperlink ref="A3" r:id="rId1"/>
    <hyperlink ref="B3" r:id="rId2"/>
    <hyperlink ref="B4" r:id="rId3"/>
    <hyperlink ref="B5" r:id="rId4"/>
    <hyperlink ref="B6" r:id="rId5"/>
    <hyperlink ref="B7" r:id="rId6"/>
    <hyperlink ref="A8" r:id="rId7"/>
    <hyperlink ref="B8" r:id="rId8"/>
    <hyperlink ref="B9" r:id="rId9"/>
    <hyperlink ref="B10" r:id="rId10"/>
    <hyperlink ref="B11" r:id="rId11"/>
    <hyperlink ref="B12" r:id="rId12"/>
    <hyperlink ref="A13" r:id="rId13"/>
    <hyperlink ref="B13" r:id="rId14"/>
    <hyperlink ref="B14" r:id="rId15"/>
    <hyperlink ref="B15" r:id="rId16"/>
    <hyperlink ref="B16" r:id="rId17"/>
    <hyperlink ref="B17" r:id="rId18"/>
    <hyperlink ref="A18" r:id="rId19"/>
    <hyperlink ref="B18" r:id="rId20"/>
    <hyperlink ref="B19" r:id="rId21"/>
    <hyperlink ref="B20" r:id="rId22"/>
    <hyperlink ref="B21" r:id="rId23"/>
    <hyperlink ref="B22" r:id="rId24"/>
  </hyperlinks>
  <pageMargins left="0.7" right="0.7" top="0.75" bottom="0.75" header="0" footer="0"/>
  <pageSetup orientation="landscape"/>
  <drawing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00"/>
  <sheetViews>
    <sheetView zoomScale="66" zoomScaleNormal="66" workbookViewId="0">
      <pane xSplit="1" ySplit="2" topLeftCell="D19" activePane="bottomRight" state="frozen"/>
      <selection pane="topRight" activeCell="B1" sqref="B1"/>
      <selection pane="bottomLeft" activeCell="A3" sqref="A3"/>
      <selection pane="bottomRight" activeCell="F22" sqref="F22"/>
    </sheetView>
  </sheetViews>
  <sheetFormatPr defaultColWidth="12.6640625" defaultRowHeight="15" customHeight="1"/>
  <cols>
    <col min="1" max="2" width="20.77734375" customWidth="1"/>
    <col min="3" max="3" width="7.77734375" customWidth="1"/>
    <col min="4" max="4" width="40.77734375" customWidth="1"/>
    <col min="5" max="5" width="40.77734375" style="80" customWidth="1"/>
    <col min="6" max="6" width="40.77734375" customWidth="1"/>
    <col min="7" max="7" width="43.88671875" customWidth="1"/>
    <col min="8" max="27" width="5.77734375" customWidth="1"/>
    <col min="28" max="28" width="6.21875" customWidth="1"/>
    <col min="29" max="31" width="14.33203125" customWidth="1"/>
  </cols>
  <sheetData>
    <row r="1" spans="1:31" ht="43.8" customHeight="1">
      <c r="A1" s="7"/>
      <c r="B1" s="46" t="s">
        <v>354</v>
      </c>
      <c r="C1" s="9"/>
      <c r="D1" s="47"/>
      <c r="E1" s="94"/>
      <c r="F1" s="84" t="s">
        <v>9</v>
      </c>
      <c r="G1" s="85"/>
      <c r="H1" s="91" t="s">
        <v>543</v>
      </c>
      <c r="I1" s="92"/>
      <c r="J1" s="92"/>
      <c r="K1" s="92"/>
      <c r="L1" s="92"/>
      <c r="M1" s="92"/>
      <c r="N1" s="92"/>
      <c r="O1" s="92"/>
      <c r="P1" s="92"/>
      <c r="Q1" s="92"/>
      <c r="R1" s="92"/>
      <c r="S1" s="92"/>
      <c r="T1" s="92"/>
      <c r="U1" s="92"/>
      <c r="V1" s="92"/>
      <c r="W1" s="92"/>
      <c r="X1" s="92"/>
      <c r="Y1" s="92"/>
      <c r="Z1" s="92"/>
      <c r="AA1" s="92"/>
    </row>
    <row r="2" spans="1:31" ht="90.75" customHeight="1">
      <c r="A2" s="99" t="s">
        <v>554</v>
      </c>
      <c r="B2" s="12" t="s">
        <v>10</v>
      </c>
      <c r="C2" s="13" t="s">
        <v>11</v>
      </c>
      <c r="D2" s="79" t="s">
        <v>575</v>
      </c>
      <c r="E2" s="97" t="s">
        <v>549</v>
      </c>
      <c r="F2" s="97" t="s">
        <v>550</v>
      </c>
      <c r="G2" s="98" t="s">
        <v>553</v>
      </c>
      <c r="H2" s="76" t="s">
        <v>555</v>
      </c>
      <c r="I2" s="76" t="s">
        <v>556</v>
      </c>
      <c r="J2" s="76" t="s">
        <v>557</v>
      </c>
      <c r="K2" s="76" t="s">
        <v>558</v>
      </c>
      <c r="L2" s="76" t="s">
        <v>559</v>
      </c>
      <c r="M2" s="76" t="s">
        <v>560</v>
      </c>
      <c r="N2" s="76" t="s">
        <v>561</v>
      </c>
      <c r="O2" s="76" t="s">
        <v>562</v>
      </c>
      <c r="P2" s="76" t="s">
        <v>563</v>
      </c>
      <c r="Q2" s="76" t="s">
        <v>564</v>
      </c>
      <c r="R2" s="76" t="s">
        <v>565</v>
      </c>
      <c r="S2" s="76" t="s">
        <v>566</v>
      </c>
      <c r="T2" s="76" t="s">
        <v>567</v>
      </c>
      <c r="U2" s="76" t="s">
        <v>568</v>
      </c>
      <c r="V2" s="76" t="s">
        <v>569</v>
      </c>
      <c r="W2" s="76" t="s">
        <v>570</v>
      </c>
      <c r="X2" s="76" t="s">
        <v>571</v>
      </c>
      <c r="Y2" s="76" t="s">
        <v>572</v>
      </c>
      <c r="Z2" s="76" t="s">
        <v>573</v>
      </c>
      <c r="AA2" s="76" t="s">
        <v>574</v>
      </c>
      <c r="AB2" s="77" t="s">
        <v>544</v>
      </c>
      <c r="AC2" s="78" t="s">
        <v>546</v>
      </c>
      <c r="AD2" s="78" t="s">
        <v>547</v>
      </c>
      <c r="AE2" s="78" t="s">
        <v>548</v>
      </c>
    </row>
    <row r="3" spans="1:31" ht="82.8">
      <c r="A3" s="86" t="s">
        <v>355</v>
      </c>
      <c r="B3" s="32" t="s">
        <v>356</v>
      </c>
      <c r="C3" s="15">
        <v>1</v>
      </c>
      <c r="D3" s="58" t="s">
        <v>357</v>
      </c>
      <c r="E3" s="17" t="s">
        <v>600</v>
      </c>
      <c r="F3" s="28" t="s">
        <v>358</v>
      </c>
      <c r="G3" s="28" t="s">
        <v>359</v>
      </c>
      <c r="AB3" s="66">
        <v>17</v>
      </c>
      <c r="AC3" s="20">
        <f t="shared" ref="AC3:AC22" si="0">COUNTIF(H3:AA3, "WT")/AB$3</f>
        <v>0</v>
      </c>
      <c r="AD3" s="20">
        <f t="shared" ref="AD3:AD22" si="1">COUNTIF(H3:AA3, "SU")/AB$3</f>
        <v>0</v>
      </c>
      <c r="AE3" s="20">
        <f t="shared" ref="AE3:AE22" si="2">COUNTIF(H3:AA3, "GD")/AB$3</f>
        <v>0</v>
      </c>
    </row>
    <row r="4" spans="1:31" ht="82.8">
      <c r="A4" s="87"/>
      <c r="B4" s="32" t="s">
        <v>360</v>
      </c>
      <c r="C4" s="15">
        <v>2</v>
      </c>
      <c r="D4" s="15" t="s">
        <v>361</v>
      </c>
      <c r="E4" s="17" t="s">
        <v>601</v>
      </c>
      <c r="F4" s="28" t="s">
        <v>362</v>
      </c>
      <c r="G4" s="28" t="s">
        <v>363</v>
      </c>
      <c r="AC4" s="20">
        <f t="shared" si="0"/>
        <v>0</v>
      </c>
      <c r="AD4" s="20">
        <f t="shared" si="1"/>
        <v>0</v>
      </c>
      <c r="AE4" s="20">
        <f t="shared" si="2"/>
        <v>0</v>
      </c>
    </row>
    <row r="5" spans="1:31" ht="82.8">
      <c r="A5" s="87"/>
      <c r="B5" s="32" t="s">
        <v>364</v>
      </c>
      <c r="C5" s="15">
        <v>3</v>
      </c>
      <c r="D5" s="58" t="s">
        <v>365</v>
      </c>
      <c r="E5" s="17" t="s">
        <v>602</v>
      </c>
      <c r="F5" s="28" t="s">
        <v>366</v>
      </c>
      <c r="G5" s="28" t="s">
        <v>367</v>
      </c>
      <c r="AC5" s="20">
        <f t="shared" si="0"/>
        <v>0</v>
      </c>
      <c r="AD5" s="20">
        <f t="shared" si="1"/>
        <v>0</v>
      </c>
      <c r="AE5" s="20">
        <f t="shared" si="2"/>
        <v>0</v>
      </c>
    </row>
    <row r="6" spans="1:31" ht="96.6">
      <c r="A6" s="87"/>
      <c r="B6" s="32" t="s">
        <v>368</v>
      </c>
      <c r="C6" s="15">
        <v>4</v>
      </c>
      <c r="D6" s="58" t="s">
        <v>369</v>
      </c>
      <c r="E6" s="17" t="s">
        <v>603</v>
      </c>
      <c r="F6" s="28" t="s">
        <v>370</v>
      </c>
      <c r="G6" s="28" t="s">
        <v>371</v>
      </c>
      <c r="AC6" s="20">
        <f t="shared" si="0"/>
        <v>0</v>
      </c>
      <c r="AD6" s="20">
        <f t="shared" si="1"/>
        <v>0</v>
      </c>
      <c r="AE6" s="20">
        <f t="shared" si="2"/>
        <v>0</v>
      </c>
    </row>
    <row r="7" spans="1:31" ht="82.8">
      <c r="A7" s="87"/>
      <c r="B7" s="32" t="s">
        <v>372</v>
      </c>
      <c r="C7" s="15">
        <v>5</v>
      </c>
      <c r="D7" s="15" t="s">
        <v>373</v>
      </c>
      <c r="E7" s="17" t="s">
        <v>604</v>
      </c>
      <c r="F7" s="28" t="s">
        <v>374</v>
      </c>
      <c r="G7" s="28" t="s">
        <v>375</v>
      </c>
      <c r="AC7" s="20">
        <f t="shared" si="0"/>
        <v>0</v>
      </c>
      <c r="AD7" s="20">
        <f t="shared" si="1"/>
        <v>0</v>
      </c>
      <c r="AE7" s="20">
        <f t="shared" si="2"/>
        <v>0</v>
      </c>
    </row>
    <row r="8" spans="1:31" ht="55.2">
      <c r="A8" s="89" t="s">
        <v>376</v>
      </c>
      <c r="B8" s="32" t="s">
        <v>377</v>
      </c>
      <c r="C8" s="15">
        <v>1</v>
      </c>
      <c r="D8" s="15" t="s">
        <v>378</v>
      </c>
      <c r="E8" s="17" t="s">
        <v>605</v>
      </c>
      <c r="F8" s="28" t="s">
        <v>379</v>
      </c>
      <c r="G8" s="28" t="s">
        <v>380</v>
      </c>
      <c r="AC8" s="20">
        <f t="shared" si="0"/>
        <v>0</v>
      </c>
      <c r="AD8" s="20">
        <f t="shared" si="1"/>
        <v>0</v>
      </c>
      <c r="AE8" s="20">
        <f t="shared" si="2"/>
        <v>0</v>
      </c>
    </row>
    <row r="9" spans="1:31" ht="55.2">
      <c r="A9" s="87"/>
      <c r="B9" s="32" t="s">
        <v>381</v>
      </c>
      <c r="C9" s="15">
        <v>2</v>
      </c>
      <c r="D9" s="27" t="s">
        <v>382</v>
      </c>
      <c r="E9" s="17" t="s">
        <v>606</v>
      </c>
      <c r="F9" s="28" t="s">
        <v>383</v>
      </c>
      <c r="G9" s="28" t="s">
        <v>384</v>
      </c>
      <c r="AC9" s="20">
        <f t="shared" si="0"/>
        <v>0</v>
      </c>
      <c r="AD9" s="20">
        <f t="shared" si="1"/>
        <v>0</v>
      </c>
      <c r="AE9" s="20">
        <f t="shared" si="2"/>
        <v>0</v>
      </c>
    </row>
    <row r="10" spans="1:31" ht="55.2">
      <c r="A10" s="87"/>
      <c r="B10" s="32" t="s">
        <v>385</v>
      </c>
      <c r="C10" s="15">
        <v>3</v>
      </c>
      <c r="D10" s="27" t="s">
        <v>386</v>
      </c>
      <c r="E10" s="17" t="s">
        <v>607</v>
      </c>
      <c r="F10" s="28" t="s">
        <v>387</v>
      </c>
      <c r="G10" s="28" t="s">
        <v>388</v>
      </c>
      <c r="AC10" s="20">
        <f t="shared" si="0"/>
        <v>0</v>
      </c>
      <c r="AD10" s="20">
        <f t="shared" si="1"/>
        <v>0</v>
      </c>
      <c r="AE10" s="20">
        <f t="shared" si="2"/>
        <v>0</v>
      </c>
    </row>
    <row r="11" spans="1:31" ht="69">
      <c r="A11" s="87"/>
      <c r="B11" s="32" t="s">
        <v>389</v>
      </c>
      <c r="C11" s="15">
        <v>4</v>
      </c>
      <c r="D11" s="28" t="s">
        <v>390</v>
      </c>
      <c r="E11" s="17" t="s">
        <v>608</v>
      </c>
      <c r="F11" s="28" t="s">
        <v>391</v>
      </c>
      <c r="G11" s="28" t="s">
        <v>392</v>
      </c>
      <c r="AC11" s="20">
        <f t="shared" si="0"/>
        <v>0</v>
      </c>
      <c r="AD11" s="20">
        <f t="shared" si="1"/>
        <v>0</v>
      </c>
      <c r="AE11" s="20">
        <f t="shared" si="2"/>
        <v>0</v>
      </c>
    </row>
    <row r="12" spans="1:31" ht="82.8">
      <c r="A12" s="88"/>
      <c r="B12" s="32" t="s">
        <v>393</v>
      </c>
      <c r="C12" s="15">
        <v>5</v>
      </c>
      <c r="D12" s="28" t="s">
        <v>394</v>
      </c>
      <c r="E12" s="58" t="s">
        <v>609</v>
      </c>
      <c r="F12" s="15" t="s">
        <v>395</v>
      </c>
      <c r="G12" s="28" t="s">
        <v>396</v>
      </c>
      <c r="AC12" s="20">
        <f t="shared" si="0"/>
        <v>0</v>
      </c>
      <c r="AD12" s="20">
        <f t="shared" si="1"/>
        <v>0</v>
      </c>
      <c r="AE12" s="20">
        <f t="shared" si="2"/>
        <v>0</v>
      </c>
    </row>
    <row r="13" spans="1:31" ht="69">
      <c r="A13" s="86" t="s">
        <v>397</v>
      </c>
      <c r="B13" s="32" t="s">
        <v>398</v>
      </c>
      <c r="C13" s="15">
        <v>1</v>
      </c>
      <c r="D13" s="15" t="s">
        <v>399</v>
      </c>
      <c r="E13" s="58" t="s">
        <v>610</v>
      </c>
      <c r="F13" s="15" t="s">
        <v>400</v>
      </c>
      <c r="G13" s="15" t="s">
        <v>401</v>
      </c>
      <c r="AC13" s="20">
        <f t="shared" si="0"/>
        <v>0</v>
      </c>
      <c r="AD13" s="20">
        <f t="shared" si="1"/>
        <v>0</v>
      </c>
      <c r="AE13" s="20">
        <f t="shared" si="2"/>
        <v>0</v>
      </c>
    </row>
    <row r="14" spans="1:31" ht="96.6">
      <c r="A14" s="87"/>
      <c r="B14" s="32" t="s">
        <v>402</v>
      </c>
      <c r="C14" s="15">
        <v>2</v>
      </c>
      <c r="D14" s="15" t="s">
        <v>403</v>
      </c>
      <c r="E14" s="58" t="s">
        <v>611</v>
      </c>
      <c r="F14" s="15" t="s">
        <v>404</v>
      </c>
      <c r="G14" s="15" t="s">
        <v>405</v>
      </c>
      <c r="AC14" s="20">
        <f t="shared" si="0"/>
        <v>0</v>
      </c>
      <c r="AD14" s="20">
        <f t="shared" si="1"/>
        <v>0</v>
      </c>
      <c r="AE14" s="20">
        <f t="shared" si="2"/>
        <v>0</v>
      </c>
    </row>
    <row r="15" spans="1:31" ht="82.8">
      <c r="A15" s="87"/>
      <c r="B15" s="32" t="s">
        <v>406</v>
      </c>
      <c r="C15" s="15">
        <v>3</v>
      </c>
      <c r="D15" s="15" t="s">
        <v>407</v>
      </c>
      <c r="E15" s="58" t="s">
        <v>612</v>
      </c>
      <c r="F15" s="15" t="s">
        <v>408</v>
      </c>
      <c r="G15" s="15" t="s">
        <v>409</v>
      </c>
      <c r="AC15" s="20">
        <f t="shared" si="0"/>
        <v>0</v>
      </c>
      <c r="AD15" s="20">
        <f t="shared" si="1"/>
        <v>0</v>
      </c>
      <c r="AE15" s="20">
        <f t="shared" si="2"/>
        <v>0</v>
      </c>
    </row>
    <row r="16" spans="1:31" ht="82.8">
      <c r="A16" s="87"/>
      <c r="B16" s="32" t="s">
        <v>410</v>
      </c>
      <c r="C16" s="15">
        <v>4</v>
      </c>
      <c r="D16" s="15" t="s">
        <v>411</v>
      </c>
      <c r="E16" s="58" t="s">
        <v>613</v>
      </c>
      <c r="F16" s="15" t="s">
        <v>412</v>
      </c>
      <c r="G16" s="15" t="s">
        <v>413</v>
      </c>
      <c r="AC16" s="20">
        <f t="shared" si="0"/>
        <v>0</v>
      </c>
      <c r="AD16" s="20">
        <f t="shared" si="1"/>
        <v>0</v>
      </c>
      <c r="AE16" s="20">
        <f t="shared" si="2"/>
        <v>0</v>
      </c>
    </row>
    <row r="17" spans="1:31" ht="110.4">
      <c r="A17" s="88"/>
      <c r="B17" s="32" t="s">
        <v>414</v>
      </c>
      <c r="C17" s="15">
        <v>5</v>
      </c>
      <c r="D17" s="15" t="s">
        <v>415</v>
      </c>
      <c r="E17" s="58" t="s">
        <v>614</v>
      </c>
      <c r="F17" s="15" t="s">
        <v>416</v>
      </c>
      <c r="G17" s="67" t="s">
        <v>417</v>
      </c>
      <c r="AC17" s="20">
        <f t="shared" si="0"/>
        <v>0</v>
      </c>
      <c r="AD17" s="20">
        <f t="shared" si="1"/>
        <v>0</v>
      </c>
      <c r="AE17" s="20">
        <f t="shared" si="2"/>
        <v>0</v>
      </c>
    </row>
    <row r="18" spans="1:31" ht="124.2">
      <c r="A18" s="89" t="s">
        <v>418</v>
      </c>
      <c r="B18" s="32" t="s">
        <v>419</v>
      </c>
      <c r="C18" s="67">
        <v>1</v>
      </c>
      <c r="D18" s="58" t="s">
        <v>420</v>
      </c>
      <c r="E18" s="58" t="s">
        <v>615</v>
      </c>
      <c r="F18" s="15" t="s">
        <v>421</v>
      </c>
      <c r="G18" s="15" t="s">
        <v>422</v>
      </c>
      <c r="AC18" s="20">
        <f t="shared" si="0"/>
        <v>0</v>
      </c>
      <c r="AD18" s="20">
        <f t="shared" si="1"/>
        <v>0</v>
      </c>
      <c r="AE18" s="20">
        <f t="shared" si="2"/>
        <v>0</v>
      </c>
    </row>
    <row r="19" spans="1:31" ht="138">
      <c r="A19" s="87"/>
      <c r="B19" s="32" t="s">
        <v>423</v>
      </c>
      <c r="C19" s="67">
        <v>2</v>
      </c>
      <c r="D19" s="58" t="s">
        <v>424</v>
      </c>
      <c r="E19" s="58" t="s">
        <v>616</v>
      </c>
      <c r="F19" s="15" t="s">
        <v>425</v>
      </c>
      <c r="G19" s="15" t="s">
        <v>426</v>
      </c>
      <c r="AC19" s="20">
        <f t="shared" si="0"/>
        <v>0</v>
      </c>
      <c r="AD19" s="20">
        <f t="shared" si="1"/>
        <v>0</v>
      </c>
      <c r="AE19" s="20">
        <f t="shared" si="2"/>
        <v>0</v>
      </c>
    </row>
    <row r="20" spans="1:31" ht="82.8">
      <c r="A20" s="87"/>
      <c r="B20" s="32" t="s">
        <v>427</v>
      </c>
      <c r="C20" s="67">
        <v>3</v>
      </c>
      <c r="D20" s="58" t="s">
        <v>428</v>
      </c>
      <c r="E20" s="58" t="s">
        <v>617</v>
      </c>
      <c r="F20" s="15" t="s">
        <v>429</v>
      </c>
      <c r="G20" s="15" t="s">
        <v>430</v>
      </c>
      <c r="AC20" s="20">
        <f t="shared" si="0"/>
        <v>0</v>
      </c>
      <c r="AD20" s="20">
        <f t="shared" si="1"/>
        <v>0</v>
      </c>
      <c r="AE20" s="20">
        <f t="shared" si="2"/>
        <v>0</v>
      </c>
    </row>
    <row r="21" spans="1:31" ht="69">
      <c r="A21" s="87"/>
      <c r="B21" s="32" t="s">
        <v>431</v>
      </c>
      <c r="C21" s="67">
        <v>4</v>
      </c>
      <c r="D21" s="58" t="s">
        <v>432</v>
      </c>
      <c r="E21" s="58" t="s">
        <v>618</v>
      </c>
      <c r="F21" s="15" t="s">
        <v>433</v>
      </c>
      <c r="G21" s="15" t="s">
        <v>434</v>
      </c>
      <c r="AC21" s="20">
        <f t="shared" si="0"/>
        <v>0</v>
      </c>
      <c r="AD21" s="20">
        <f t="shared" si="1"/>
        <v>0</v>
      </c>
      <c r="AE21" s="20">
        <f t="shared" si="2"/>
        <v>0</v>
      </c>
    </row>
    <row r="22" spans="1:31" ht="110.4">
      <c r="A22" s="88"/>
      <c r="B22" s="32" t="s">
        <v>435</v>
      </c>
      <c r="C22" s="67">
        <v>5</v>
      </c>
      <c r="D22" s="15" t="s">
        <v>436</v>
      </c>
      <c r="E22" s="58" t="s">
        <v>619</v>
      </c>
      <c r="F22" s="15" t="s">
        <v>437</v>
      </c>
      <c r="G22" s="68" t="s">
        <v>438</v>
      </c>
      <c r="AC22" s="20">
        <f t="shared" si="0"/>
        <v>0</v>
      </c>
      <c r="AD22" s="20">
        <f t="shared" si="1"/>
        <v>0</v>
      </c>
      <c r="AE22" s="20">
        <f t="shared" si="2"/>
        <v>0</v>
      </c>
    </row>
    <row r="23" spans="1:31" ht="15.75" customHeight="1">
      <c r="F23" s="82" t="s">
        <v>439</v>
      </c>
      <c r="G23" s="41" t="s">
        <v>95</v>
      </c>
      <c r="H23" s="42" t="e">
        <f t="shared" ref="H23:AA23" si="3">(COUNTIF(H3:H22,"GD")/COUNTIF(H3:H22,"*"))</f>
        <v>#DIV/0!</v>
      </c>
      <c r="I23" s="42" t="e">
        <f t="shared" si="3"/>
        <v>#DIV/0!</v>
      </c>
      <c r="J23" s="42" t="e">
        <f t="shared" si="3"/>
        <v>#DIV/0!</v>
      </c>
      <c r="K23" s="42" t="e">
        <f t="shared" si="3"/>
        <v>#DIV/0!</v>
      </c>
      <c r="L23" s="42" t="e">
        <f t="shared" si="3"/>
        <v>#DIV/0!</v>
      </c>
      <c r="M23" s="42" t="e">
        <f t="shared" si="3"/>
        <v>#DIV/0!</v>
      </c>
      <c r="N23" s="42" t="e">
        <f t="shared" si="3"/>
        <v>#DIV/0!</v>
      </c>
      <c r="O23" s="42" t="e">
        <f t="shared" si="3"/>
        <v>#DIV/0!</v>
      </c>
      <c r="P23" s="42" t="e">
        <f t="shared" si="3"/>
        <v>#DIV/0!</v>
      </c>
      <c r="Q23" s="42" t="e">
        <f t="shared" si="3"/>
        <v>#DIV/0!</v>
      </c>
      <c r="R23" s="42" t="e">
        <f t="shared" si="3"/>
        <v>#DIV/0!</v>
      </c>
      <c r="S23" s="42" t="e">
        <f t="shared" si="3"/>
        <v>#DIV/0!</v>
      </c>
      <c r="T23" s="42" t="e">
        <f t="shared" si="3"/>
        <v>#DIV/0!</v>
      </c>
      <c r="U23" s="42" t="e">
        <f t="shared" si="3"/>
        <v>#DIV/0!</v>
      </c>
      <c r="V23" s="42" t="e">
        <f t="shared" si="3"/>
        <v>#DIV/0!</v>
      </c>
      <c r="W23" s="42" t="e">
        <f t="shared" si="3"/>
        <v>#DIV/0!</v>
      </c>
      <c r="X23" s="42" t="e">
        <f t="shared" si="3"/>
        <v>#DIV/0!</v>
      </c>
      <c r="Y23" s="42" t="e">
        <f t="shared" si="3"/>
        <v>#DIV/0!</v>
      </c>
      <c r="Z23" s="42" t="e">
        <f t="shared" si="3"/>
        <v>#DIV/0!</v>
      </c>
      <c r="AA23" s="42" t="e">
        <f t="shared" si="3"/>
        <v>#DIV/0!</v>
      </c>
    </row>
    <row r="24" spans="1:31" ht="15.75" customHeight="1">
      <c r="F24" s="83"/>
      <c r="G24" s="43" t="s">
        <v>96</v>
      </c>
      <c r="H24" s="44" t="e">
        <f t="shared" ref="H24:AA24" si="4">(COUNTIF(H3:H22,"SU")/COUNTIF(H3:H22,"*"))</f>
        <v>#DIV/0!</v>
      </c>
      <c r="I24" s="44" t="e">
        <f t="shared" si="4"/>
        <v>#DIV/0!</v>
      </c>
      <c r="J24" s="44" t="e">
        <f t="shared" si="4"/>
        <v>#DIV/0!</v>
      </c>
      <c r="K24" s="44" t="e">
        <f t="shared" si="4"/>
        <v>#DIV/0!</v>
      </c>
      <c r="L24" s="44" t="e">
        <f t="shared" si="4"/>
        <v>#DIV/0!</v>
      </c>
      <c r="M24" s="44" t="e">
        <f t="shared" si="4"/>
        <v>#DIV/0!</v>
      </c>
      <c r="N24" s="44" t="e">
        <f t="shared" si="4"/>
        <v>#DIV/0!</v>
      </c>
      <c r="O24" s="44" t="e">
        <f t="shared" si="4"/>
        <v>#DIV/0!</v>
      </c>
      <c r="P24" s="44" t="e">
        <f t="shared" si="4"/>
        <v>#DIV/0!</v>
      </c>
      <c r="Q24" s="44" t="e">
        <f t="shared" si="4"/>
        <v>#DIV/0!</v>
      </c>
      <c r="R24" s="44" t="e">
        <f t="shared" si="4"/>
        <v>#DIV/0!</v>
      </c>
      <c r="S24" s="44" t="e">
        <f t="shared" si="4"/>
        <v>#DIV/0!</v>
      </c>
      <c r="T24" s="44" t="e">
        <f t="shared" si="4"/>
        <v>#DIV/0!</v>
      </c>
      <c r="U24" s="44" t="e">
        <f t="shared" si="4"/>
        <v>#DIV/0!</v>
      </c>
      <c r="V24" s="44" t="e">
        <f t="shared" si="4"/>
        <v>#DIV/0!</v>
      </c>
      <c r="W24" s="44" t="e">
        <f t="shared" si="4"/>
        <v>#DIV/0!</v>
      </c>
      <c r="X24" s="44" t="e">
        <f t="shared" si="4"/>
        <v>#DIV/0!</v>
      </c>
      <c r="Y24" s="44" t="e">
        <f t="shared" si="4"/>
        <v>#DIV/0!</v>
      </c>
      <c r="Z24" s="44" t="e">
        <f t="shared" si="4"/>
        <v>#DIV/0!</v>
      </c>
      <c r="AA24" s="44" t="e">
        <f t="shared" si="4"/>
        <v>#DIV/0!</v>
      </c>
    </row>
    <row r="25" spans="1:31" ht="15.75" customHeight="1">
      <c r="F25" s="83"/>
      <c r="G25" s="43" t="s">
        <v>97</v>
      </c>
      <c r="H25" s="44" t="e">
        <f t="shared" ref="H25:AA25" si="5">(COUNTIF(H3:H22,"WT")/COUNTIF(H3:H22,"*"))</f>
        <v>#DIV/0!</v>
      </c>
      <c r="I25" s="44" t="e">
        <f t="shared" si="5"/>
        <v>#DIV/0!</v>
      </c>
      <c r="J25" s="44" t="e">
        <f t="shared" si="5"/>
        <v>#DIV/0!</v>
      </c>
      <c r="K25" s="44" t="e">
        <f t="shared" si="5"/>
        <v>#DIV/0!</v>
      </c>
      <c r="L25" s="44" t="e">
        <f t="shared" si="5"/>
        <v>#DIV/0!</v>
      </c>
      <c r="M25" s="44" t="e">
        <f t="shared" si="5"/>
        <v>#DIV/0!</v>
      </c>
      <c r="N25" s="44" t="e">
        <f t="shared" si="5"/>
        <v>#DIV/0!</v>
      </c>
      <c r="O25" s="44" t="e">
        <f t="shared" si="5"/>
        <v>#DIV/0!</v>
      </c>
      <c r="P25" s="44" t="e">
        <f t="shared" si="5"/>
        <v>#DIV/0!</v>
      </c>
      <c r="Q25" s="44" t="e">
        <f t="shared" si="5"/>
        <v>#DIV/0!</v>
      </c>
      <c r="R25" s="44" t="e">
        <f t="shared" si="5"/>
        <v>#DIV/0!</v>
      </c>
      <c r="S25" s="44" t="e">
        <f t="shared" si="5"/>
        <v>#DIV/0!</v>
      </c>
      <c r="T25" s="44" t="e">
        <f t="shared" si="5"/>
        <v>#DIV/0!</v>
      </c>
      <c r="U25" s="44" t="e">
        <f t="shared" si="5"/>
        <v>#DIV/0!</v>
      </c>
      <c r="V25" s="44" t="e">
        <f t="shared" si="5"/>
        <v>#DIV/0!</v>
      </c>
      <c r="W25" s="44" t="e">
        <f t="shared" si="5"/>
        <v>#DIV/0!</v>
      </c>
      <c r="X25" s="44" t="e">
        <f t="shared" si="5"/>
        <v>#DIV/0!</v>
      </c>
      <c r="Y25" s="44" t="e">
        <f t="shared" si="5"/>
        <v>#DIV/0!</v>
      </c>
      <c r="Z25" s="44" t="e">
        <f t="shared" si="5"/>
        <v>#DIV/0!</v>
      </c>
      <c r="AA25" s="44" t="e">
        <f t="shared" si="5"/>
        <v>#DIV/0!</v>
      </c>
    </row>
    <row r="26" spans="1:31" ht="15.75" customHeight="1">
      <c r="F26" s="83"/>
    </row>
    <row r="27" spans="1:31" ht="15.75" customHeight="1"/>
    <row r="28" spans="1:31" ht="15.75" customHeight="1"/>
    <row r="29" spans="1:31" ht="15.75" customHeight="1"/>
    <row r="30" spans="1:31" ht="15.75" customHeight="1"/>
    <row r="31" spans="1:31" ht="15.75" customHeight="1"/>
    <row r="32" spans="1:3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H1:AA1"/>
    <mergeCell ref="F23:F26"/>
    <mergeCell ref="F1:G1"/>
    <mergeCell ref="A3:A7"/>
    <mergeCell ref="A8:A12"/>
    <mergeCell ref="A13:A17"/>
    <mergeCell ref="A18:A22"/>
  </mergeCells>
  <hyperlinks>
    <hyperlink ref="A3" r:id="rId1"/>
    <hyperlink ref="B3" r:id="rId2"/>
    <hyperlink ref="B4" r:id="rId3"/>
    <hyperlink ref="B5" r:id="rId4"/>
    <hyperlink ref="B6" r:id="rId5"/>
    <hyperlink ref="B7" r:id="rId6"/>
    <hyperlink ref="A8" r:id="rId7"/>
    <hyperlink ref="B8" r:id="rId8"/>
    <hyperlink ref="B9" r:id="rId9"/>
    <hyperlink ref="B10" r:id="rId10"/>
    <hyperlink ref="B11" r:id="rId11"/>
    <hyperlink ref="B12" r:id="rId12"/>
    <hyperlink ref="A13" r:id="rId13"/>
    <hyperlink ref="B13" r:id="rId14"/>
    <hyperlink ref="B14" r:id="rId15"/>
    <hyperlink ref="B15" r:id="rId16"/>
    <hyperlink ref="B16" r:id="rId17"/>
    <hyperlink ref="B17" r:id="rId18"/>
    <hyperlink ref="A18" r:id="rId19"/>
    <hyperlink ref="B18" r:id="rId20"/>
    <hyperlink ref="B19" r:id="rId21"/>
    <hyperlink ref="B20" r:id="rId22"/>
    <hyperlink ref="B21" r:id="rId23"/>
    <hyperlink ref="B22" r:id="rId24"/>
  </hyperlinks>
  <pageMargins left="0.7" right="0.7" top="0.75" bottom="0.75" header="0" footer="0"/>
  <pageSetup orientation="landscape"/>
  <drawing r:id="rId2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02"/>
  <sheetViews>
    <sheetView tabSelected="1" zoomScale="56" zoomScaleNormal="56" workbookViewId="0">
      <pane xSplit="1" ySplit="2" topLeftCell="B3" activePane="bottomRight" state="frozen"/>
      <selection pane="topRight" activeCell="B1" sqref="B1"/>
      <selection pane="bottomLeft" activeCell="A3" sqref="A3"/>
      <selection pane="bottomRight" activeCell="F26" sqref="F26"/>
    </sheetView>
  </sheetViews>
  <sheetFormatPr defaultColWidth="12.6640625" defaultRowHeight="15" customHeight="1"/>
  <cols>
    <col min="1" max="1" width="17.33203125" customWidth="1"/>
    <col min="2" max="2" width="26" customWidth="1"/>
    <col min="3" max="3" width="12.6640625" customWidth="1"/>
    <col min="4" max="4" width="31.6640625" customWidth="1"/>
    <col min="5" max="5" width="31.6640625" style="80" customWidth="1"/>
    <col min="6" max="6" width="40.77734375" customWidth="1"/>
    <col min="7" max="7" width="40.109375" customWidth="1"/>
    <col min="8" max="27" width="5.77734375" customWidth="1"/>
    <col min="28" max="28" width="6" customWidth="1"/>
    <col min="29" max="31" width="14.33203125" customWidth="1"/>
  </cols>
  <sheetData>
    <row r="1" spans="1:31" ht="40.5" customHeight="1">
      <c r="A1" s="7"/>
      <c r="B1" s="46" t="s">
        <v>440</v>
      </c>
      <c r="C1" s="9"/>
      <c r="D1" s="47"/>
      <c r="E1" s="94"/>
      <c r="F1" s="84" t="s">
        <v>9</v>
      </c>
      <c r="G1" s="85"/>
      <c r="H1" s="93" t="s">
        <v>543</v>
      </c>
      <c r="I1" s="93"/>
      <c r="J1" s="93"/>
      <c r="K1" s="93"/>
      <c r="L1" s="93"/>
      <c r="M1" s="93"/>
      <c r="N1" s="93"/>
      <c r="O1" s="93"/>
      <c r="P1" s="93"/>
      <c r="Q1" s="93"/>
      <c r="R1" s="93"/>
      <c r="S1" s="93"/>
      <c r="T1" s="93"/>
      <c r="U1" s="93"/>
      <c r="V1" s="93"/>
      <c r="W1" s="93"/>
      <c r="X1" s="93"/>
      <c r="Y1" s="93"/>
      <c r="Z1" s="93"/>
      <c r="AA1" s="93"/>
    </row>
    <row r="2" spans="1:31" ht="90" customHeight="1">
      <c r="A2" s="99" t="s">
        <v>554</v>
      </c>
      <c r="B2" s="12" t="s">
        <v>10</v>
      </c>
      <c r="C2" s="13" t="s">
        <v>11</v>
      </c>
      <c r="D2" s="79" t="s">
        <v>575</v>
      </c>
      <c r="E2" s="97" t="s">
        <v>549</v>
      </c>
      <c r="F2" s="97" t="s">
        <v>550</v>
      </c>
      <c r="G2" s="98" t="s">
        <v>553</v>
      </c>
      <c r="H2" s="76" t="s">
        <v>555</v>
      </c>
      <c r="I2" s="76" t="s">
        <v>556</v>
      </c>
      <c r="J2" s="76" t="s">
        <v>557</v>
      </c>
      <c r="K2" s="76" t="s">
        <v>558</v>
      </c>
      <c r="L2" s="76" t="s">
        <v>559</v>
      </c>
      <c r="M2" s="76" t="s">
        <v>560</v>
      </c>
      <c r="N2" s="76" t="s">
        <v>561</v>
      </c>
      <c r="O2" s="76" t="s">
        <v>562</v>
      </c>
      <c r="P2" s="76" t="s">
        <v>563</v>
      </c>
      <c r="Q2" s="76" t="s">
        <v>564</v>
      </c>
      <c r="R2" s="76" t="s">
        <v>565</v>
      </c>
      <c r="S2" s="76" t="s">
        <v>566</v>
      </c>
      <c r="T2" s="76" t="s">
        <v>567</v>
      </c>
      <c r="U2" s="76" t="s">
        <v>568</v>
      </c>
      <c r="V2" s="76" t="s">
        <v>569</v>
      </c>
      <c r="W2" s="76" t="s">
        <v>570</v>
      </c>
      <c r="X2" s="76" t="s">
        <v>571</v>
      </c>
      <c r="Y2" s="76" t="s">
        <v>572</v>
      </c>
      <c r="Z2" s="76" t="s">
        <v>573</v>
      </c>
      <c r="AA2" s="76" t="s">
        <v>574</v>
      </c>
      <c r="AB2" s="77" t="s">
        <v>544</v>
      </c>
      <c r="AC2" s="78" t="s">
        <v>546</v>
      </c>
      <c r="AD2" s="78" t="s">
        <v>547</v>
      </c>
      <c r="AE2" s="78" t="s">
        <v>548</v>
      </c>
    </row>
    <row r="3" spans="1:31" ht="96.6">
      <c r="A3" s="86" t="s">
        <v>441</v>
      </c>
      <c r="B3" s="32" t="s">
        <v>442</v>
      </c>
      <c r="C3" s="17">
        <v>1</v>
      </c>
      <c r="D3" s="17" t="s">
        <v>443</v>
      </c>
      <c r="E3" s="17" t="s">
        <v>579</v>
      </c>
      <c r="F3" s="17" t="s">
        <v>444</v>
      </c>
      <c r="G3" s="17" t="s">
        <v>445</v>
      </c>
      <c r="AB3" s="69">
        <v>17</v>
      </c>
      <c r="AC3" s="20">
        <f t="shared" ref="AC3:AC26" si="0">COUNTIF(H3:AA3, "WT")/$AB$3</f>
        <v>0</v>
      </c>
      <c r="AD3" s="20">
        <f t="shared" ref="AD3:AD26" si="1">COUNTIF(H3:AA3, "SU")/$AB$3</f>
        <v>0</v>
      </c>
      <c r="AE3" s="20">
        <f t="shared" ref="AE3:AE26" si="2">COUNTIF(H3:AA3, "GD")/$AB$3</f>
        <v>0</v>
      </c>
    </row>
    <row r="4" spans="1:31" ht="110.4">
      <c r="A4" s="87"/>
      <c r="B4" s="32" t="s">
        <v>446</v>
      </c>
      <c r="C4" s="17">
        <v>2</v>
      </c>
      <c r="D4" s="16" t="s">
        <v>447</v>
      </c>
      <c r="E4" s="17" t="s">
        <v>576</v>
      </c>
      <c r="F4" s="17" t="s">
        <v>448</v>
      </c>
      <c r="G4" s="17" t="s">
        <v>449</v>
      </c>
      <c r="AB4" s="69"/>
      <c r="AC4" s="20">
        <f t="shared" si="0"/>
        <v>0</v>
      </c>
      <c r="AD4" s="20">
        <f t="shared" si="1"/>
        <v>0</v>
      </c>
      <c r="AE4" s="20">
        <f t="shared" si="2"/>
        <v>0</v>
      </c>
    </row>
    <row r="5" spans="1:31" ht="110.4">
      <c r="A5" s="87"/>
      <c r="B5" s="32" t="s">
        <v>450</v>
      </c>
      <c r="C5" s="17">
        <v>3</v>
      </c>
      <c r="D5" s="17" t="s">
        <v>451</v>
      </c>
      <c r="E5" s="17" t="s">
        <v>577</v>
      </c>
      <c r="F5" s="17" t="s">
        <v>452</v>
      </c>
      <c r="G5" s="17" t="s">
        <v>453</v>
      </c>
      <c r="AB5" s="69"/>
      <c r="AC5" s="20">
        <f t="shared" si="0"/>
        <v>0</v>
      </c>
      <c r="AD5" s="20">
        <f t="shared" si="1"/>
        <v>0</v>
      </c>
      <c r="AE5" s="20">
        <f t="shared" si="2"/>
        <v>0</v>
      </c>
    </row>
    <row r="6" spans="1:31" ht="110.4">
      <c r="A6" s="87"/>
      <c r="B6" s="32" t="s">
        <v>454</v>
      </c>
      <c r="C6" s="17">
        <v>4</v>
      </c>
      <c r="D6" s="16" t="s">
        <v>455</v>
      </c>
      <c r="E6" s="17" t="s">
        <v>578</v>
      </c>
      <c r="F6" s="17" t="s">
        <v>456</v>
      </c>
      <c r="G6" s="26" t="s">
        <v>457</v>
      </c>
      <c r="AB6" s="69"/>
      <c r="AC6" s="20">
        <f t="shared" si="0"/>
        <v>0</v>
      </c>
      <c r="AD6" s="20">
        <f t="shared" si="1"/>
        <v>0</v>
      </c>
      <c r="AE6" s="20">
        <f t="shared" si="2"/>
        <v>0</v>
      </c>
    </row>
    <row r="7" spans="1:31" ht="96.6">
      <c r="A7" s="88"/>
      <c r="B7" s="32" t="s">
        <v>458</v>
      </c>
      <c r="C7" s="17">
        <v>5</v>
      </c>
      <c r="D7" s="16" t="s">
        <v>459</v>
      </c>
      <c r="E7" s="17" t="s">
        <v>580</v>
      </c>
      <c r="F7" s="17" t="s">
        <v>460</v>
      </c>
      <c r="G7" s="26" t="s">
        <v>461</v>
      </c>
      <c r="AB7" s="69"/>
      <c r="AC7" s="20">
        <f t="shared" si="0"/>
        <v>0</v>
      </c>
      <c r="AD7" s="20">
        <f t="shared" si="1"/>
        <v>0</v>
      </c>
      <c r="AE7" s="20">
        <f t="shared" si="2"/>
        <v>0</v>
      </c>
    </row>
    <row r="8" spans="1:31" ht="110.4">
      <c r="A8" s="89" t="s">
        <v>462</v>
      </c>
      <c r="B8" s="32" t="s">
        <v>463</v>
      </c>
      <c r="C8" s="70" t="s">
        <v>464</v>
      </c>
      <c r="D8" s="54" t="s">
        <v>465</v>
      </c>
      <c r="E8" s="58" t="s">
        <v>581</v>
      </c>
      <c r="F8" s="15" t="s">
        <v>466</v>
      </c>
      <c r="G8" s="15" t="s">
        <v>467</v>
      </c>
      <c r="AC8" s="20">
        <f t="shared" si="0"/>
        <v>0</v>
      </c>
      <c r="AD8" s="20">
        <f t="shared" si="1"/>
        <v>0</v>
      </c>
      <c r="AE8" s="20">
        <f t="shared" si="2"/>
        <v>0</v>
      </c>
    </row>
    <row r="9" spans="1:31" ht="165.6">
      <c r="A9" s="87"/>
      <c r="B9" s="32" t="s">
        <v>468</v>
      </c>
      <c r="C9" s="70" t="s">
        <v>469</v>
      </c>
      <c r="D9" s="54" t="s">
        <v>465</v>
      </c>
      <c r="E9" s="58" t="s">
        <v>582</v>
      </c>
      <c r="F9" s="58" t="s">
        <v>470</v>
      </c>
      <c r="G9" s="58" t="s">
        <v>471</v>
      </c>
      <c r="AC9" s="20">
        <f t="shared" si="0"/>
        <v>0</v>
      </c>
      <c r="AD9" s="20">
        <f t="shared" si="1"/>
        <v>0</v>
      </c>
      <c r="AE9" s="20">
        <f t="shared" si="2"/>
        <v>0</v>
      </c>
    </row>
    <row r="10" spans="1:31" ht="124.2">
      <c r="A10" s="87"/>
      <c r="B10" s="32" t="s">
        <v>472</v>
      </c>
      <c r="C10" s="71">
        <v>2</v>
      </c>
      <c r="D10" s="15" t="s">
        <v>473</v>
      </c>
      <c r="E10" s="58" t="s">
        <v>583</v>
      </c>
      <c r="F10" s="15" t="s">
        <v>474</v>
      </c>
      <c r="G10" s="15" t="s">
        <v>475</v>
      </c>
      <c r="AC10" s="20">
        <f t="shared" si="0"/>
        <v>0</v>
      </c>
      <c r="AD10" s="20">
        <f t="shared" si="1"/>
        <v>0</v>
      </c>
      <c r="AE10" s="20">
        <f t="shared" si="2"/>
        <v>0</v>
      </c>
    </row>
    <row r="11" spans="1:31" ht="55.2">
      <c r="A11" s="87"/>
      <c r="B11" s="32" t="s">
        <v>476</v>
      </c>
      <c r="C11" s="71">
        <v>3</v>
      </c>
      <c r="D11" s="58" t="s">
        <v>477</v>
      </c>
      <c r="E11" s="58" t="s">
        <v>584</v>
      </c>
      <c r="F11" s="15" t="s">
        <v>478</v>
      </c>
      <c r="G11" s="72" t="s">
        <v>479</v>
      </c>
      <c r="AC11" s="20">
        <f t="shared" si="0"/>
        <v>0</v>
      </c>
      <c r="AD11" s="20">
        <f t="shared" si="1"/>
        <v>0</v>
      </c>
      <c r="AE11" s="20">
        <f t="shared" si="2"/>
        <v>0</v>
      </c>
    </row>
    <row r="12" spans="1:31" ht="110.4">
      <c r="A12" s="87"/>
      <c r="B12" s="32" t="s">
        <v>480</v>
      </c>
      <c r="C12" s="70" t="s">
        <v>481</v>
      </c>
      <c r="D12" s="73" t="s">
        <v>482</v>
      </c>
      <c r="E12" s="58" t="s">
        <v>585</v>
      </c>
      <c r="F12" s="15" t="s">
        <v>483</v>
      </c>
      <c r="G12" s="15" t="s">
        <v>484</v>
      </c>
      <c r="AC12" s="20">
        <f t="shared" si="0"/>
        <v>0</v>
      </c>
      <c r="AD12" s="20">
        <f t="shared" si="1"/>
        <v>0</v>
      </c>
      <c r="AE12" s="20">
        <f t="shared" si="2"/>
        <v>0</v>
      </c>
    </row>
    <row r="13" spans="1:31" ht="138">
      <c r="A13" s="87"/>
      <c r="B13" s="32" t="s">
        <v>485</v>
      </c>
      <c r="C13" s="70" t="s">
        <v>486</v>
      </c>
      <c r="D13" s="73" t="s">
        <v>482</v>
      </c>
      <c r="E13" s="58" t="s">
        <v>586</v>
      </c>
      <c r="F13" s="58" t="s">
        <v>487</v>
      </c>
      <c r="G13" s="58" t="s">
        <v>488</v>
      </c>
      <c r="AC13" s="20">
        <f t="shared" si="0"/>
        <v>0</v>
      </c>
      <c r="AD13" s="20">
        <f t="shared" si="1"/>
        <v>0</v>
      </c>
      <c r="AE13" s="20">
        <f t="shared" si="2"/>
        <v>0</v>
      </c>
    </row>
    <row r="14" spans="1:31" ht="110.4">
      <c r="A14" s="87"/>
      <c r="B14" s="32" t="s">
        <v>489</v>
      </c>
      <c r="C14" s="15">
        <v>5</v>
      </c>
      <c r="D14" s="58" t="s">
        <v>490</v>
      </c>
      <c r="E14" s="58" t="s">
        <v>587</v>
      </c>
      <c r="F14" s="15" t="s">
        <v>491</v>
      </c>
      <c r="G14" s="15" t="s">
        <v>492</v>
      </c>
      <c r="AC14" s="20">
        <f t="shared" si="0"/>
        <v>0</v>
      </c>
      <c r="AD14" s="20">
        <f t="shared" si="1"/>
        <v>0</v>
      </c>
      <c r="AE14" s="20">
        <f t="shared" si="2"/>
        <v>0</v>
      </c>
    </row>
    <row r="15" spans="1:31" ht="110.4">
      <c r="A15" s="87"/>
      <c r="B15" s="32" t="s">
        <v>493</v>
      </c>
      <c r="C15" s="15">
        <v>6</v>
      </c>
      <c r="D15" s="58" t="s">
        <v>494</v>
      </c>
      <c r="E15" s="58" t="s">
        <v>588</v>
      </c>
      <c r="F15" s="15" t="s">
        <v>495</v>
      </c>
      <c r="G15" s="15" t="s">
        <v>496</v>
      </c>
      <c r="AC15" s="20">
        <f t="shared" si="0"/>
        <v>0</v>
      </c>
      <c r="AD15" s="20">
        <f t="shared" si="1"/>
        <v>0</v>
      </c>
      <c r="AE15" s="20">
        <f t="shared" si="2"/>
        <v>0</v>
      </c>
    </row>
    <row r="16" spans="1:31" ht="151.80000000000001">
      <c r="A16" s="88"/>
      <c r="B16" s="32" t="s">
        <v>497</v>
      </c>
      <c r="C16" s="15">
        <v>7</v>
      </c>
      <c r="D16" s="74" t="s">
        <v>498</v>
      </c>
      <c r="E16" s="58" t="s">
        <v>589</v>
      </c>
      <c r="F16" s="15" t="s">
        <v>499</v>
      </c>
      <c r="G16" s="15" t="s">
        <v>500</v>
      </c>
      <c r="AC16" s="20">
        <f t="shared" si="0"/>
        <v>0</v>
      </c>
      <c r="AD16" s="20">
        <f t="shared" si="1"/>
        <v>0</v>
      </c>
      <c r="AE16" s="20">
        <f t="shared" si="2"/>
        <v>0</v>
      </c>
    </row>
    <row r="17" spans="1:31" ht="151.80000000000001">
      <c r="A17" s="86" t="s">
        <v>501</v>
      </c>
      <c r="B17" s="32" t="s">
        <v>502</v>
      </c>
      <c r="C17" s="15">
        <v>1</v>
      </c>
      <c r="D17" s="54" t="s">
        <v>503</v>
      </c>
      <c r="E17" s="58" t="s">
        <v>590</v>
      </c>
      <c r="F17" s="15" t="s">
        <v>504</v>
      </c>
      <c r="G17" s="15" t="s">
        <v>505</v>
      </c>
      <c r="AC17" s="20">
        <f t="shared" si="0"/>
        <v>0</v>
      </c>
      <c r="AD17" s="20">
        <f t="shared" si="1"/>
        <v>0</v>
      </c>
      <c r="AE17" s="20">
        <f t="shared" si="2"/>
        <v>0</v>
      </c>
    </row>
    <row r="18" spans="1:31" ht="151.80000000000001">
      <c r="A18" s="87"/>
      <c r="B18" s="32" t="s">
        <v>506</v>
      </c>
      <c r="C18" s="15">
        <v>2</v>
      </c>
      <c r="D18" s="54" t="s">
        <v>507</v>
      </c>
      <c r="E18" s="58" t="s">
        <v>591</v>
      </c>
      <c r="F18" s="15" t="s">
        <v>508</v>
      </c>
      <c r="G18" s="15" t="s">
        <v>509</v>
      </c>
      <c r="AC18" s="20">
        <f t="shared" si="0"/>
        <v>0</v>
      </c>
      <c r="AD18" s="20">
        <f t="shared" si="1"/>
        <v>0</v>
      </c>
      <c r="AE18" s="20">
        <f t="shared" si="2"/>
        <v>0</v>
      </c>
    </row>
    <row r="19" spans="1:31" ht="138">
      <c r="A19" s="87"/>
      <c r="B19" s="32" t="s">
        <v>510</v>
      </c>
      <c r="C19" s="15">
        <v>3</v>
      </c>
      <c r="D19" s="54" t="s">
        <v>511</v>
      </c>
      <c r="E19" s="58" t="s">
        <v>592</v>
      </c>
      <c r="F19" s="15" t="s">
        <v>512</v>
      </c>
      <c r="G19" s="15" t="s">
        <v>513</v>
      </c>
      <c r="H19" s="75"/>
      <c r="AC19" s="20">
        <f t="shared" si="0"/>
        <v>0</v>
      </c>
      <c r="AD19" s="20">
        <f t="shared" si="1"/>
        <v>0</v>
      </c>
      <c r="AE19" s="20">
        <f t="shared" si="2"/>
        <v>0</v>
      </c>
    </row>
    <row r="20" spans="1:31" ht="96.6">
      <c r="A20" s="87"/>
      <c r="B20" s="32" t="s">
        <v>514</v>
      </c>
      <c r="C20" s="15">
        <v>4</v>
      </c>
      <c r="D20" s="54" t="s">
        <v>515</v>
      </c>
      <c r="E20" s="58" t="s">
        <v>593</v>
      </c>
      <c r="F20" s="15" t="s">
        <v>516</v>
      </c>
      <c r="G20" s="15" t="s">
        <v>517</v>
      </c>
      <c r="AC20" s="20">
        <f t="shared" si="0"/>
        <v>0</v>
      </c>
      <c r="AD20" s="20">
        <f t="shared" si="1"/>
        <v>0</v>
      </c>
      <c r="AE20" s="20">
        <f t="shared" si="2"/>
        <v>0</v>
      </c>
    </row>
    <row r="21" spans="1:31" ht="138">
      <c r="A21" s="88"/>
      <c r="B21" s="32" t="s">
        <v>518</v>
      </c>
      <c r="C21" s="15">
        <v>5</v>
      </c>
      <c r="D21" s="54" t="s">
        <v>519</v>
      </c>
      <c r="E21" s="58" t="s">
        <v>594</v>
      </c>
      <c r="F21" s="15" t="s">
        <v>520</v>
      </c>
      <c r="G21" s="15" t="s">
        <v>521</v>
      </c>
      <c r="AC21" s="20">
        <f t="shared" si="0"/>
        <v>0</v>
      </c>
      <c r="AD21" s="20">
        <f t="shared" si="1"/>
        <v>0</v>
      </c>
      <c r="AE21" s="20">
        <f t="shared" si="2"/>
        <v>0</v>
      </c>
    </row>
    <row r="22" spans="1:31" ht="124.2">
      <c r="A22" s="89" t="s">
        <v>522</v>
      </c>
      <c r="B22" s="32" t="s">
        <v>523</v>
      </c>
      <c r="C22" s="15">
        <v>1</v>
      </c>
      <c r="D22" s="16" t="s">
        <v>524</v>
      </c>
      <c r="E22" s="17" t="s">
        <v>595</v>
      </c>
      <c r="F22" s="17" t="s">
        <v>525</v>
      </c>
      <c r="G22" s="17" t="s">
        <v>526</v>
      </c>
      <c r="AC22" s="20">
        <f t="shared" si="0"/>
        <v>0</v>
      </c>
      <c r="AD22" s="20">
        <f t="shared" si="1"/>
        <v>0</v>
      </c>
      <c r="AE22" s="20">
        <f t="shared" si="2"/>
        <v>0</v>
      </c>
    </row>
    <row r="23" spans="1:31" ht="96.6">
      <c r="A23" s="87"/>
      <c r="B23" s="32" t="s">
        <v>527</v>
      </c>
      <c r="C23" s="15">
        <v>2</v>
      </c>
      <c r="D23" s="16" t="s">
        <v>528</v>
      </c>
      <c r="E23" s="17" t="s">
        <v>596</v>
      </c>
      <c r="F23" s="17" t="s">
        <v>529</v>
      </c>
      <c r="G23" s="17" t="s">
        <v>530</v>
      </c>
      <c r="AC23" s="20">
        <f t="shared" si="0"/>
        <v>0</v>
      </c>
      <c r="AD23" s="20">
        <f t="shared" si="1"/>
        <v>0</v>
      </c>
      <c r="AE23" s="20">
        <f t="shared" si="2"/>
        <v>0</v>
      </c>
    </row>
    <row r="24" spans="1:31" ht="124.2">
      <c r="A24" s="87"/>
      <c r="B24" s="32" t="s">
        <v>531</v>
      </c>
      <c r="C24" s="15">
        <v>3</v>
      </c>
      <c r="D24" s="17" t="s">
        <v>532</v>
      </c>
      <c r="E24" s="17" t="s">
        <v>597</v>
      </c>
      <c r="F24" s="17" t="s">
        <v>533</v>
      </c>
      <c r="G24" s="17" t="s">
        <v>534</v>
      </c>
      <c r="AC24" s="20">
        <f t="shared" si="0"/>
        <v>0</v>
      </c>
      <c r="AD24" s="20">
        <f t="shared" si="1"/>
        <v>0</v>
      </c>
      <c r="AE24" s="20">
        <f t="shared" si="2"/>
        <v>0</v>
      </c>
    </row>
    <row r="25" spans="1:31" ht="124.2">
      <c r="A25" s="87"/>
      <c r="B25" s="32" t="s">
        <v>535</v>
      </c>
      <c r="C25" s="15">
        <v>4</v>
      </c>
      <c r="D25" s="16" t="s">
        <v>536</v>
      </c>
      <c r="E25" s="17" t="s">
        <v>598</v>
      </c>
      <c r="F25" s="17" t="s">
        <v>537</v>
      </c>
      <c r="G25" s="17" t="s">
        <v>538</v>
      </c>
      <c r="AC25" s="20">
        <f t="shared" si="0"/>
        <v>0</v>
      </c>
      <c r="AD25" s="20">
        <f t="shared" si="1"/>
        <v>0</v>
      </c>
      <c r="AE25" s="20">
        <f t="shared" si="2"/>
        <v>0</v>
      </c>
    </row>
    <row r="26" spans="1:31" ht="165.6">
      <c r="A26" s="88"/>
      <c r="B26" s="32" t="s">
        <v>385</v>
      </c>
      <c r="C26" s="15">
        <v>5</v>
      </c>
      <c r="D26" s="16" t="s">
        <v>539</v>
      </c>
      <c r="E26" s="17" t="s">
        <v>599</v>
      </c>
      <c r="F26" s="17" t="s">
        <v>540</v>
      </c>
      <c r="G26" s="17" t="s">
        <v>541</v>
      </c>
      <c r="H26" s="62"/>
      <c r="AC26" s="20">
        <f t="shared" si="0"/>
        <v>0</v>
      </c>
      <c r="AD26" s="20">
        <f t="shared" si="1"/>
        <v>0</v>
      </c>
      <c r="AE26" s="20">
        <f t="shared" si="2"/>
        <v>0</v>
      </c>
    </row>
    <row r="27" spans="1:31" ht="15.75" customHeight="1">
      <c r="F27" s="82" t="s">
        <v>542</v>
      </c>
      <c r="G27" s="41" t="s">
        <v>95</v>
      </c>
      <c r="H27" s="42" t="e">
        <f t="shared" ref="H27:AA27" si="3">(COUNTIF(H3:H26,"GD")/COUNTIF(H3:H26,"*"))</f>
        <v>#DIV/0!</v>
      </c>
      <c r="I27" s="42" t="e">
        <f t="shared" si="3"/>
        <v>#DIV/0!</v>
      </c>
      <c r="J27" s="42" t="e">
        <f t="shared" si="3"/>
        <v>#DIV/0!</v>
      </c>
      <c r="K27" s="42" t="e">
        <f t="shared" si="3"/>
        <v>#DIV/0!</v>
      </c>
      <c r="L27" s="42" t="e">
        <f t="shared" si="3"/>
        <v>#DIV/0!</v>
      </c>
      <c r="M27" s="42" t="e">
        <f t="shared" si="3"/>
        <v>#DIV/0!</v>
      </c>
      <c r="N27" s="42" t="e">
        <f t="shared" si="3"/>
        <v>#DIV/0!</v>
      </c>
      <c r="O27" s="42" t="e">
        <f t="shared" si="3"/>
        <v>#DIV/0!</v>
      </c>
      <c r="P27" s="42" t="e">
        <f t="shared" si="3"/>
        <v>#DIV/0!</v>
      </c>
      <c r="Q27" s="42" t="e">
        <f t="shared" si="3"/>
        <v>#DIV/0!</v>
      </c>
      <c r="R27" s="42" t="e">
        <f t="shared" si="3"/>
        <v>#DIV/0!</v>
      </c>
      <c r="S27" s="42" t="e">
        <f t="shared" si="3"/>
        <v>#DIV/0!</v>
      </c>
      <c r="T27" s="42" t="e">
        <f t="shared" si="3"/>
        <v>#DIV/0!</v>
      </c>
      <c r="U27" s="42" t="e">
        <f t="shared" si="3"/>
        <v>#DIV/0!</v>
      </c>
      <c r="V27" s="42" t="e">
        <f t="shared" si="3"/>
        <v>#DIV/0!</v>
      </c>
      <c r="W27" s="42" t="e">
        <f t="shared" si="3"/>
        <v>#DIV/0!</v>
      </c>
      <c r="X27" s="42" t="e">
        <f t="shared" si="3"/>
        <v>#DIV/0!</v>
      </c>
      <c r="Y27" s="42" t="e">
        <f t="shared" si="3"/>
        <v>#DIV/0!</v>
      </c>
      <c r="Z27" s="42" t="e">
        <f t="shared" si="3"/>
        <v>#DIV/0!</v>
      </c>
      <c r="AA27" s="42" t="e">
        <f t="shared" si="3"/>
        <v>#DIV/0!</v>
      </c>
    </row>
    <row r="28" spans="1:31" ht="15.75" customHeight="1">
      <c r="F28" s="83"/>
      <c r="G28" s="43" t="s">
        <v>96</v>
      </c>
      <c r="H28" s="42" t="e">
        <f t="shared" ref="H28:AA28" si="4">(COUNTIF(H3:H26,"GD")/COUNTIF(H3:H26,"*"))</f>
        <v>#DIV/0!</v>
      </c>
      <c r="I28" s="42" t="e">
        <f t="shared" si="4"/>
        <v>#DIV/0!</v>
      </c>
      <c r="J28" s="42" t="e">
        <f t="shared" si="4"/>
        <v>#DIV/0!</v>
      </c>
      <c r="K28" s="42" t="e">
        <f t="shared" si="4"/>
        <v>#DIV/0!</v>
      </c>
      <c r="L28" s="42" t="e">
        <f t="shared" si="4"/>
        <v>#DIV/0!</v>
      </c>
      <c r="M28" s="42" t="e">
        <f t="shared" si="4"/>
        <v>#DIV/0!</v>
      </c>
      <c r="N28" s="42" t="e">
        <f t="shared" si="4"/>
        <v>#DIV/0!</v>
      </c>
      <c r="O28" s="42" t="e">
        <f t="shared" si="4"/>
        <v>#DIV/0!</v>
      </c>
      <c r="P28" s="42" t="e">
        <f t="shared" si="4"/>
        <v>#DIV/0!</v>
      </c>
      <c r="Q28" s="42" t="e">
        <f t="shared" si="4"/>
        <v>#DIV/0!</v>
      </c>
      <c r="R28" s="42" t="e">
        <f t="shared" si="4"/>
        <v>#DIV/0!</v>
      </c>
      <c r="S28" s="42" t="e">
        <f t="shared" si="4"/>
        <v>#DIV/0!</v>
      </c>
      <c r="T28" s="42" t="e">
        <f t="shared" si="4"/>
        <v>#DIV/0!</v>
      </c>
      <c r="U28" s="42" t="e">
        <f t="shared" si="4"/>
        <v>#DIV/0!</v>
      </c>
      <c r="V28" s="42" t="e">
        <f t="shared" si="4"/>
        <v>#DIV/0!</v>
      </c>
      <c r="W28" s="42" t="e">
        <f t="shared" si="4"/>
        <v>#DIV/0!</v>
      </c>
      <c r="X28" s="42" t="e">
        <f t="shared" si="4"/>
        <v>#DIV/0!</v>
      </c>
      <c r="Y28" s="42" t="e">
        <f t="shared" si="4"/>
        <v>#DIV/0!</v>
      </c>
      <c r="Z28" s="42" t="e">
        <f t="shared" si="4"/>
        <v>#DIV/0!</v>
      </c>
      <c r="AA28" s="42" t="e">
        <f t="shared" si="4"/>
        <v>#DIV/0!</v>
      </c>
    </row>
    <row r="29" spans="1:31" ht="15.75" customHeight="1">
      <c r="F29" s="83"/>
      <c r="G29" s="43" t="s">
        <v>97</v>
      </c>
      <c r="H29" s="44" t="e">
        <f t="shared" ref="H29:AA29" si="5">(COUNTIF(H3:H26,"WT")/COUNTIF(H3:H26,"*"))</f>
        <v>#DIV/0!</v>
      </c>
      <c r="I29" s="44" t="e">
        <f t="shared" si="5"/>
        <v>#DIV/0!</v>
      </c>
      <c r="J29" s="44" t="e">
        <f t="shared" si="5"/>
        <v>#DIV/0!</v>
      </c>
      <c r="K29" s="44" t="e">
        <f t="shared" si="5"/>
        <v>#DIV/0!</v>
      </c>
      <c r="L29" s="44" t="e">
        <f t="shared" si="5"/>
        <v>#DIV/0!</v>
      </c>
      <c r="M29" s="44" t="e">
        <f t="shared" si="5"/>
        <v>#DIV/0!</v>
      </c>
      <c r="N29" s="44" t="e">
        <f t="shared" si="5"/>
        <v>#DIV/0!</v>
      </c>
      <c r="O29" s="44" t="e">
        <f t="shared" si="5"/>
        <v>#DIV/0!</v>
      </c>
      <c r="P29" s="44" t="e">
        <f t="shared" si="5"/>
        <v>#DIV/0!</v>
      </c>
      <c r="Q29" s="44" t="e">
        <f t="shared" si="5"/>
        <v>#DIV/0!</v>
      </c>
      <c r="R29" s="44" t="e">
        <f t="shared" si="5"/>
        <v>#DIV/0!</v>
      </c>
      <c r="S29" s="44" t="e">
        <f t="shared" si="5"/>
        <v>#DIV/0!</v>
      </c>
      <c r="T29" s="44" t="e">
        <f t="shared" si="5"/>
        <v>#DIV/0!</v>
      </c>
      <c r="U29" s="44" t="e">
        <f t="shared" si="5"/>
        <v>#DIV/0!</v>
      </c>
      <c r="V29" s="44" t="e">
        <f t="shared" si="5"/>
        <v>#DIV/0!</v>
      </c>
      <c r="W29" s="44" t="e">
        <f t="shared" si="5"/>
        <v>#DIV/0!</v>
      </c>
      <c r="X29" s="44" t="e">
        <f t="shared" si="5"/>
        <v>#DIV/0!</v>
      </c>
      <c r="Y29" s="44" t="e">
        <f t="shared" si="5"/>
        <v>#DIV/0!</v>
      </c>
      <c r="Z29" s="44" t="e">
        <f t="shared" si="5"/>
        <v>#DIV/0!</v>
      </c>
      <c r="AA29" s="44" t="e">
        <f t="shared" si="5"/>
        <v>#DIV/0!</v>
      </c>
    </row>
    <row r="30" spans="1:31" ht="15.75" customHeight="1">
      <c r="F30" s="83"/>
    </row>
    <row r="31" spans="1:31" ht="15.75" customHeight="1"/>
    <row r="32" spans="1:3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7">
    <mergeCell ref="H1:AA1"/>
    <mergeCell ref="F27:F30"/>
    <mergeCell ref="F1:G1"/>
    <mergeCell ref="A3:A7"/>
    <mergeCell ref="A8:A16"/>
    <mergeCell ref="A17:A21"/>
    <mergeCell ref="A22:A26"/>
  </mergeCells>
  <hyperlinks>
    <hyperlink ref="A3" r:id="rId1"/>
    <hyperlink ref="B3" r:id="rId2"/>
    <hyperlink ref="B4" r:id="rId3"/>
    <hyperlink ref="B5" r:id="rId4"/>
    <hyperlink ref="B6" r:id="rId5"/>
    <hyperlink ref="B7" r:id="rId6"/>
    <hyperlink ref="A8" r:id="rId7"/>
    <hyperlink ref="B8" r:id="rId8"/>
    <hyperlink ref="B9" r:id="rId9"/>
    <hyperlink ref="B10" r:id="rId10"/>
    <hyperlink ref="B11" r:id="rId11"/>
    <hyperlink ref="B12" r:id="rId12"/>
    <hyperlink ref="B13" r:id="rId13"/>
    <hyperlink ref="B14" r:id="rId14"/>
    <hyperlink ref="B15" r:id="rId15"/>
    <hyperlink ref="B16" r:id="rId16"/>
    <hyperlink ref="A17" r:id="rId17"/>
    <hyperlink ref="B17" r:id="rId18"/>
    <hyperlink ref="B18" r:id="rId19"/>
    <hyperlink ref="B19" r:id="rId20"/>
    <hyperlink ref="B20" r:id="rId21"/>
    <hyperlink ref="B21" r:id="rId22"/>
    <hyperlink ref="A22" r:id="rId23"/>
    <hyperlink ref="B22" r:id="rId24"/>
    <hyperlink ref="B23" r:id="rId25"/>
    <hyperlink ref="B24" r:id="rId26"/>
    <hyperlink ref="B25" r:id="rId27"/>
    <hyperlink ref="B26" r:id="rId28"/>
  </hyperlinks>
  <pageMargins left="0.7" right="0.7" top="0.75" bottom="0.75" header="0" footer="0"/>
  <pageSetup orientation="landscape" r:id="rId29"/>
  <drawing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Year 1</vt:lpstr>
      <vt:lpstr>Year 2</vt:lpstr>
      <vt:lpstr>Year 3</vt:lpstr>
      <vt:lpstr>Year 4</vt:lpstr>
      <vt:lpstr>Year 5 </vt:lpstr>
      <vt:lpstr>Year 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Teacher</cp:lastModifiedBy>
  <dcterms:created xsi:type="dcterms:W3CDTF">2024-03-03T09:01:45Z</dcterms:created>
  <dcterms:modified xsi:type="dcterms:W3CDTF">2024-04-06T17:20:47Z</dcterms:modified>
</cp:coreProperties>
</file>